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①市売り業務\❷市況\木材市況表\"/>
    </mc:Choice>
  </mc:AlternateContent>
  <xr:revisionPtr revIDLastSave="0" documentId="13_ncr:1_{0AF2F89F-013D-45F1-AA14-7D87BC4D80B5}" xr6:coauthVersionLast="47" xr6:coauthVersionMax="47" xr10:uidLastSave="{00000000-0000-0000-0000-000000000000}"/>
  <bookViews>
    <workbookView xWindow="-108" yWindow="-108" windowWidth="23256" windowHeight="12576" firstSheet="14" activeTab="23" xr2:uid="{B446EE9E-0486-4C4F-A2EB-E0F019152306}"/>
  </bookViews>
  <sheets>
    <sheet name="1040回" sheetId="1" r:id="rId1"/>
    <sheet name="1041回" sheetId="2" r:id="rId2"/>
    <sheet name="1042回" sheetId="3" r:id="rId3"/>
    <sheet name="1043回" sheetId="4" r:id="rId4"/>
    <sheet name="1044回" sheetId="5" r:id="rId5"/>
    <sheet name="1045回" sheetId="6" r:id="rId6"/>
    <sheet name="1046回" sheetId="7" r:id="rId7"/>
    <sheet name="1047回" sheetId="8" r:id="rId8"/>
    <sheet name="1048回" sheetId="9" r:id="rId9"/>
    <sheet name="1049回" sheetId="10" r:id="rId10"/>
    <sheet name="1050回" sheetId="11" r:id="rId11"/>
    <sheet name="1051回" sheetId="12" r:id="rId12"/>
    <sheet name="1052回" sheetId="13" r:id="rId13"/>
    <sheet name="1053回" sheetId="14" r:id="rId14"/>
    <sheet name="1054回" sheetId="15" r:id="rId15"/>
    <sheet name="1055回" sheetId="16" r:id="rId16"/>
    <sheet name="1056回" sheetId="17" r:id="rId17"/>
    <sheet name="1057回" sheetId="18" r:id="rId18"/>
    <sheet name="1058回" sheetId="19" r:id="rId19"/>
    <sheet name="1059回" sheetId="20" r:id="rId20"/>
    <sheet name="1060回" sheetId="21" r:id="rId21"/>
    <sheet name="1061回" sheetId="22" r:id="rId22"/>
    <sheet name="1062回" sheetId="23" r:id="rId23"/>
    <sheet name="1063回" sheetId="24" r:id="rId24"/>
  </sheets>
  <definedNames>
    <definedName name="_xlnm.Print_Area" localSheetId="0">'1040回'!$A$1:$P$58</definedName>
    <definedName name="_xlnm.Print_Area" localSheetId="1">'1041回'!$A$1:$P$58</definedName>
    <definedName name="_xlnm.Print_Area" localSheetId="2">'1042回'!$A$1:$P$58</definedName>
    <definedName name="_xlnm.Print_Area" localSheetId="3">'1043回'!$A$1:$P$58</definedName>
    <definedName name="_xlnm.Print_Area" localSheetId="4">'1044回'!$A$1:$P$58</definedName>
    <definedName name="_xlnm.Print_Area" localSheetId="5">'1045回'!$A$1:$P$58</definedName>
    <definedName name="_xlnm.Print_Area" localSheetId="6">'1046回'!$A$1:$P$58</definedName>
    <definedName name="_xlnm.Print_Area" localSheetId="7">'1047回'!$A$1:$P$58</definedName>
    <definedName name="_xlnm.Print_Area" localSheetId="8">'1048回'!$A$1:$P$58</definedName>
    <definedName name="_xlnm.Print_Area" localSheetId="9">'1049回'!$A$1:$P$58</definedName>
    <definedName name="_xlnm.Print_Area" localSheetId="10">'1050回'!$A$1:$P$58</definedName>
    <definedName name="_xlnm.Print_Area" localSheetId="11">'1051回'!$A$1:$P$57</definedName>
    <definedName name="_xlnm.Print_Area" localSheetId="12">'1052回'!$A$1:$P$58</definedName>
    <definedName name="_xlnm.Print_Area" localSheetId="13">'1053回'!$A$1:$P$58</definedName>
    <definedName name="_xlnm.Print_Area" localSheetId="14">'1054回'!$A$1:$P$58</definedName>
    <definedName name="_xlnm.Print_Area" localSheetId="15">'1055回'!$A$1:$P$58</definedName>
    <definedName name="_xlnm.Print_Area" localSheetId="16">'1056回'!$A$1:$P$58</definedName>
    <definedName name="_xlnm.Print_Area" localSheetId="17">'1057回'!$A$1:$P$57</definedName>
    <definedName name="_xlnm.Print_Area" localSheetId="18">'1058回'!$A$1:$P$57</definedName>
    <definedName name="_xlnm.Print_Area" localSheetId="19">'1059回'!$A$1:$P$57</definedName>
    <definedName name="_xlnm.Print_Area" localSheetId="20">'1060回'!$A$1:$P$57</definedName>
    <definedName name="_xlnm.Print_Area" localSheetId="21">'1061回'!$A$1:$P$57</definedName>
    <definedName name="_xlnm.Print_Area" localSheetId="22">'1062回'!$A$1:$P$57</definedName>
    <definedName name="_xlnm.Print_Area" localSheetId="23">'1063回'!$A$1:$P$57</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2" i="24" l="1"/>
  <c r="T31" i="24"/>
  <c r="T30" i="24"/>
  <c r="T29" i="24"/>
  <c r="T27" i="24"/>
  <c r="T26" i="24"/>
  <c r="T25" i="24"/>
  <c r="T24" i="24"/>
  <c r="T23" i="24"/>
  <c r="T22" i="24"/>
  <c r="T21" i="24"/>
  <c r="T20" i="24"/>
  <c r="T19" i="24"/>
  <c r="T18" i="24"/>
  <c r="T17" i="24"/>
  <c r="T16" i="24"/>
  <c r="T15" i="24"/>
  <c r="T14" i="24"/>
  <c r="T13" i="24"/>
  <c r="T12" i="24"/>
  <c r="T11" i="24"/>
  <c r="T10" i="24"/>
  <c r="T9" i="24"/>
  <c r="T8" i="24"/>
  <c r="T7" i="24"/>
  <c r="T6" i="24"/>
  <c r="T5" i="24"/>
  <c r="T4" i="24"/>
  <c r="D2" i="24"/>
  <c r="T31" i="23"/>
  <c r="T30" i="23"/>
  <c r="T29" i="23"/>
  <c r="T27" i="23"/>
  <c r="T26" i="23"/>
  <c r="T25" i="23"/>
  <c r="T24" i="23"/>
  <c r="T23" i="23"/>
  <c r="T22" i="23"/>
  <c r="T21" i="23"/>
  <c r="T20" i="23"/>
  <c r="T19" i="23"/>
  <c r="T18" i="23"/>
  <c r="T17" i="23"/>
  <c r="T16" i="23"/>
  <c r="T15" i="23"/>
  <c r="T14" i="23"/>
  <c r="T13" i="23"/>
  <c r="T12" i="23"/>
  <c r="L42" i="23" s="1"/>
  <c r="T11" i="23"/>
  <c r="T10" i="23"/>
  <c r="T9" i="23"/>
  <c r="T8" i="23"/>
  <c r="T7" i="23"/>
  <c r="T6" i="23"/>
  <c r="T5" i="23"/>
  <c r="T4" i="23"/>
  <c r="D2" i="23"/>
  <c r="L42" i="22"/>
  <c r="T31" i="22"/>
  <c r="T30" i="22"/>
  <c r="T29" i="22"/>
  <c r="T27" i="22"/>
  <c r="T26" i="22"/>
  <c r="T25" i="22"/>
  <c r="T24" i="22"/>
  <c r="T23" i="22"/>
  <c r="T22" i="22"/>
  <c r="T21" i="22"/>
  <c r="T20" i="22"/>
  <c r="T19" i="22"/>
  <c r="T18" i="22"/>
  <c r="T17" i="22"/>
  <c r="T16" i="22"/>
  <c r="T15" i="22"/>
  <c r="T14" i="22"/>
  <c r="T13" i="22"/>
  <c r="T12" i="22"/>
  <c r="T11" i="22"/>
  <c r="T10" i="22"/>
  <c r="T9" i="22"/>
  <c r="T8" i="22"/>
  <c r="T7" i="22"/>
  <c r="T6" i="22"/>
  <c r="T5" i="22"/>
  <c r="T4" i="22"/>
  <c r="D2" i="22"/>
  <c r="L42" i="21"/>
  <c r="T31" i="21"/>
  <c r="T30" i="21"/>
  <c r="T29" i="21"/>
  <c r="T27" i="21"/>
  <c r="T26" i="21"/>
  <c r="T25" i="21"/>
  <c r="T24" i="21"/>
  <c r="T23" i="21"/>
  <c r="T22" i="21"/>
  <c r="T21" i="21"/>
  <c r="T20" i="21"/>
  <c r="T19" i="21"/>
  <c r="T18" i="21"/>
  <c r="T17" i="21"/>
  <c r="T16" i="21"/>
  <c r="T15" i="21"/>
  <c r="T14" i="21"/>
  <c r="T13" i="21"/>
  <c r="T12" i="21"/>
  <c r="T11" i="21"/>
  <c r="T10" i="21"/>
  <c r="T9" i="21"/>
  <c r="T8" i="21"/>
  <c r="T7" i="21"/>
  <c r="T6" i="21"/>
  <c r="T5" i="21"/>
  <c r="T4" i="21"/>
  <c r="D2" i="21"/>
  <c r="L42" i="20"/>
  <c r="T31" i="20"/>
  <c r="T30" i="20"/>
  <c r="T29" i="20"/>
  <c r="T27" i="20"/>
  <c r="T26" i="20"/>
  <c r="T25" i="20"/>
  <c r="T24" i="20"/>
  <c r="T23" i="20"/>
  <c r="T22" i="20"/>
  <c r="T21" i="20"/>
  <c r="T20" i="20"/>
  <c r="T19" i="20"/>
  <c r="T18" i="20"/>
  <c r="T17" i="20"/>
  <c r="T16" i="20"/>
  <c r="T15" i="20"/>
  <c r="T14" i="20"/>
  <c r="T13" i="20"/>
  <c r="T12" i="20"/>
  <c r="T11" i="20"/>
  <c r="T10" i="20"/>
  <c r="T9" i="20"/>
  <c r="T8" i="20"/>
  <c r="T7" i="20"/>
  <c r="T6" i="20"/>
  <c r="T5" i="20"/>
  <c r="T4" i="20"/>
  <c r="D2" i="20"/>
  <c r="L42" i="19"/>
  <c r="T31" i="19"/>
  <c r="T30" i="19"/>
  <c r="T29" i="19"/>
  <c r="T27" i="19"/>
  <c r="T26" i="19"/>
  <c r="T25" i="19"/>
  <c r="T24" i="19"/>
  <c r="T23" i="19"/>
  <c r="T22" i="19"/>
  <c r="T21" i="19"/>
  <c r="T20" i="19"/>
  <c r="T19" i="19"/>
  <c r="T18" i="19"/>
  <c r="T17" i="19"/>
  <c r="T16" i="19"/>
  <c r="T15" i="19"/>
  <c r="T14" i="19"/>
  <c r="T13" i="19"/>
  <c r="T12" i="19"/>
  <c r="T11" i="19"/>
  <c r="T10" i="19"/>
  <c r="T9" i="19"/>
  <c r="T8" i="19"/>
  <c r="T7" i="19"/>
  <c r="T6" i="19"/>
  <c r="T5" i="19"/>
  <c r="T4" i="19"/>
  <c r="D2" i="19"/>
  <c r="L42" i="18"/>
  <c r="T31" i="18"/>
  <c r="T30" i="18"/>
  <c r="T29" i="18"/>
  <c r="T27" i="18"/>
  <c r="T26" i="18"/>
  <c r="T25" i="18"/>
  <c r="T24" i="18"/>
  <c r="T23" i="18"/>
  <c r="T22" i="18"/>
  <c r="T21" i="18"/>
  <c r="T20" i="18"/>
  <c r="T19" i="18"/>
  <c r="T18" i="18"/>
  <c r="T17" i="18"/>
  <c r="T16" i="18"/>
  <c r="T15" i="18"/>
  <c r="T14" i="18"/>
  <c r="T13" i="18"/>
  <c r="T12" i="18"/>
  <c r="T11" i="18"/>
  <c r="T10" i="18"/>
  <c r="T9" i="18"/>
  <c r="T8" i="18"/>
  <c r="T7" i="18"/>
  <c r="T6" i="18"/>
  <c r="T5" i="18"/>
  <c r="T4" i="18"/>
  <c r="D2" i="18"/>
  <c r="T31" i="17"/>
  <c r="T30" i="17"/>
  <c r="T29" i="17"/>
  <c r="T27" i="17"/>
  <c r="T26" i="17"/>
  <c r="T25" i="17"/>
  <c r="T24" i="17"/>
  <c r="T23" i="17"/>
  <c r="T22" i="17"/>
  <c r="T21" i="17"/>
  <c r="T20" i="17"/>
  <c r="T19" i="17"/>
  <c r="T18" i="17"/>
  <c r="T17" i="17"/>
  <c r="T16" i="17"/>
  <c r="T15" i="17"/>
  <c r="T14" i="17"/>
  <c r="T13" i="17"/>
  <c r="T12" i="17"/>
  <c r="T11" i="17"/>
  <c r="T10" i="17"/>
  <c r="T9" i="17"/>
  <c r="T8" i="17"/>
  <c r="T7" i="17"/>
  <c r="L42" i="17" s="1"/>
  <c r="T6" i="17"/>
  <c r="T5" i="17"/>
  <c r="T4" i="17"/>
  <c r="D2" i="17"/>
  <c r="T21" i="16"/>
  <c r="T8" i="16"/>
  <c r="T7" i="16"/>
  <c r="T6" i="16"/>
  <c r="L42" i="16" s="1"/>
  <c r="T5" i="16"/>
  <c r="T4" i="16"/>
  <c r="T31" i="16"/>
  <c r="T30" i="16"/>
  <c r="T29" i="16"/>
  <c r="T27" i="16"/>
  <c r="T26" i="16"/>
  <c r="T25" i="16"/>
  <c r="T24" i="16"/>
  <c r="T23" i="16"/>
  <c r="T22" i="16"/>
  <c r="T20" i="16"/>
  <c r="T19" i="16"/>
  <c r="T18" i="16"/>
  <c r="T17" i="16"/>
  <c r="T16" i="16"/>
  <c r="T15" i="16"/>
  <c r="T14" i="16"/>
  <c r="T13" i="16"/>
  <c r="T12" i="16"/>
  <c r="T11" i="16"/>
  <c r="T10" i="16"/>
  <c r="T9" i="16"/>
  <c r="D2" i="16"/>
  <c r="T32" i="15"/>
  <c r="T31" i="15"/>
  <c r="T30" i="15"/>
  <c r="L42" i="15" s="1"/>
  <c r="T29" i="15"/>
  <c r="T27" i="15"/>
  <c r="T26" i="15"/>
  <c r="T25" i="15"/>
  <c r="T24" i="15"/>
  <c r="T23" i="15"/>
  <c r="T22" i="15"/>
  <c r="T20" i="15"/>
  <c r="T19" i="15"/>
  <c r="T18" i="15"/>
  <c r="T17" i="15"/>
  <c r="T16" i="15"/>
  <c r="T15" i="15"/>
  <c r="T14" i="15"/>
  <c r="T13" i="15"/>
  <c r="T12" i="15"/>
  <c r="T11" i="15"/>
  <c r="T10" i="15"/>
  <c r="T9" i="15"/>
  <c r="T8" i="15"/>
  <c r="T7" i="15"/>
  <c r="T6" i="15"/>
  <c r="T5" i="15"/>
  <c r="T4" i="15"/>
  <c r="D2" i="15"/>
  <c r="T32" i="14"/>
  <c r="T31" i="14"/>
  <c r="T30" i="14"/>
  <c r="T29" i="14"/>
  <c r="L42" i="14" s="1"/>
  <c r="T27" i="14"/>
  <c r="T26" i="14"/>
  <c r="T25" i="14"/>
  <c r="T24" i="14"/>
  <c r="T23" i="14"/>
  <c r="T22" i="14"/>
  <c r="T20" i="14"/>
  <c r="T19" i="14"/>
  <c r="T18" i="14"/>
  <c r="T17" i="14"/>
  <c r="T16" i="14"/>
  <c r="T15" i="14"/>
  <c r="T14" i="14"/>
  <c r="T13" i="14"/>
  <c r="T12" i="14"/>
  <c r="T11" i="14"/>
  <c r="T10" i="14"/>
  <c r="T9" i="14"/>
  <c r="T8" i="14"/>
  <c r="T7" i="14"/>
  <c r="T6" i="14"/>
  <c r="T5" i="14"/>
  <c r="T4" i="14"/>
  <c r="D2" i="14"/>
  <c r="T32" i="13"/>
  <c r="T31" i="13"/>
  <c r="T30" i="13"/>
  <c r="T29" i="13"/>
  <c r="T27" i="13"/>
  <c r="L42" i="13" s="1"/>
  <c r="T26" i="13"/>
  <c r="T25" i="13"/>
  <c r="T24" i="13"/>
  <c r="T23" i="13"/>
  <c r="T22" i="13"/>
  <c r="T20" i="13"/>
  <c r="T19" i="13"/>
  <c r="T18" i="13"/>
  <c r="T17" i="13"/>
  <c r="T16" i="13"/>
  <c r="T15" i="13"/>
  <c r="T14" i="13"/>
  <c r="T13" i="13"/>
  <c r="T12" i="13"/>
  <c r="T11" i="13"/>
  <c r="T10" i="13"/>
  <c r="T9" i="13"/>
  <c r="T8" i="13"/>
  <c r="T7" i="13"/>
  <c r="T6" i="13"/>
  <c r="T5" i="13"/>
  <c r="T4" i="13"/>
  <c r="D2" i="13"/>
  <c r="T31" i="12"/>
  <c r="T30" i="12"/>
  <c r="T29" i="12"/>
  <c r="T28" i="12"/>
  <c r="T26" i="12"/>
  <c r="L41" i="12" s="1"/>
  <c r="T25" i="12"/>
  <c r="T24" i="12"/>
  <c r="T23" i="12"/>
  <c r="T22" i="12"/>
  <c r="T21" i="12"/>
  <c r="T20" i="12"/>
  <c r="T19" i="12"/>
  <c r="T18" i="12"/>
  <c r="T17" i="12"/>
  <c r="T16" i="12"/>
  <c r="T15" i="12"/>
  <c r="T14" i="12"/>
  <c r="T13" i="12"/>
  <c r="T12" i="12"/>
  <c r="T11" i="12"/>
  <c r="T10" i="12"/>
  <c r="T9" i="12"/>
  <c r="T8" i="12"/>
  <c r="T7" i="12"/>
  <c r="T6" i="12"/>
  <c r="T5" i="12"/>
  <c r="T4" i="12"/>
  <c r="D2" i="12"/>
  <c r="T31" i="11"/>
  <c r="T30" i="11"/>
  <c r="T29" i="11"/>
  <c r="T28" i="11"/>
  <c r="T26" i="11"/>
  <c r="T25" i="11"/>
  <c r="L41" i="11" s="1"/>
  <c r="T24" i="11"/>
  <c r="T23" i="11"/>
  <c r="T22" i="11"/>
  <c r="T21" i="11"/>
  <c r="T20" i="11"/>
  <c r="T19" i="11"/>
  <c r="T18" i="11"/>
  <c r="T17" i="11"/>
  <c r="T16" i="11"/>
  <c r="T15" i="11"/>
  <c r="T14" i="11"/>
  <c r="T13" i="11"/>
  <c r="T12" i="11"/>
  <c r="T11" i="11"/>
  <c r="T10" i="11"/>
  <c r="T9" i="11"/>
  <c r="T8" i="11"/>
  <c r="T7" i="11"/>
  <c r="T6" i="11"/>
  <c r="T5" i="11"/>
  <c r="T4" i="11"/>
  <c r="D2" i="11"/>
  <c r="T31" i="10"/>
  <c r="T30" i="10"/>
  <c r="T29" i="10"/>
  <c r="T28" i="10"/>
  <c r="T26" i="10"/>
  <c r="T25" i="10"/>
  <c r="T24" i="10"/>
  <c r="L41" i="10" s="1"/>
  <c r="T23" i="10"/>
  <c r="T22" i="10"/>
  <c r="T21" i="10"/>
  <c r="T20" i="10"/>
  <c r="T19" i="10"/>
  <c r="T18" i="10"/>
  <c r="T17" i="10"/>
  <c r="T16" i="10"/>
  <c r="T15" i="10"/>
  <c r="T14" i="10"/>
  <c r="T13" i="10"/>
  <c r="T12" i="10"/>
  <c r="T11" i="10"/>
  <c r="T10" i="10"/>
  <c r="T9" i="10"/>
  <c r="T8" i="10"/>
  <c r="T7" i="10"/>
  <c r="T6" i="10"/>
  <c r="T5" i="10"/>
  <c r="T4" i="10"/>
  <c r="D2" i="10"/>
  <c r="T31" i="9"/>
  <c r="T30" i="9"/>
  <c r="T29" i="9"/>
  <c r="T28" i="9"/>
  <c r="T26" i="9"/>
  <c r="T25" i="9"/>
  <c r="T24" i="9"/>
  <c r="T23" i="9"/>
  <c r="L41" i="9" s="1"/>
  <c r="T22" i="9"/>
  <c r="T21" i="9"/>
  <c r="T20" i="9"/>
  <c r="T19" i="9"/>
  <c r="T18" i="9"/>
  <c r="T17" i="9"/>
  <c r="T16" i="9"/>
  <c r="T15" i="9"/>
  <c r="T14" i="9"/>
  <c r="T13" i="9"/>
  <c r="T12" i="9"/>
  <c r="T11" i="9"/>
  <c r="T10" i="9"/>
  <c r="T9" i="9"/>
  <c r="T8" i="9"/>
  <c r="T7" i="9"/>
  <c r="T6" i="9"/>
  <c r="T5" i="9"/>
  <c r="T4" i="9"/>
  <c r="D2" i="9"/>
  <c r="T31" i="8"/>
  <c r="T30" i="8"/>
  <c r="T29" i="8"/>
  <c r="T28" i="8"/>
  <c r="T26" i="8"/>
  <c r="T25" i="8"/>
  <c r="T24" i="8"/>
  <c r="T23" i="8"/>
  <c r="T22" i="8"/>
  <c r="L41" i="8" s="1"/>
  <c r="T21" i="8"/>
  <c r="T20" i="8"/>
  <c r="T19" i="8"/>
  <c r="T18" i="8"/>
  <c r="T17" i="8"/>
  <c r="T16" i="8"/>
  <c r="T15" i="8"/>
  <c r="T14" i="8"/>
  <c r="T13" i="8"/>
  <c r="T12" i="8"/>
  <c r="T11" i="8"/>
  <c r="T10" i="8"/>
  <c r="T9" i="8"/>
  <c r="T8" i="8"/>
  <c r="T7" i="8"/>
  <c r="T6" i="8"/>
  <c r="T5" i="8"/>
  <c r="T4" i="8"/>
  <c r="D2" i="8"/>
  <c r="L41" i="7"/>
  <c r="T31" i="7"/>
  <c r="T30" i="7"/>
  <c r="T29" i="7"/>
  <c r="T28" i="7"/>
  <c r="T26" i="7"/>
  <c r="T25" i="7"/>
  <c r="T24" i="7"/>
  <c r="T23" i="7"/>
  <c r="T22" i="7"/>
  <c r="T21" i="7"/>
  <c r="T20" i="7"/>
  <c r="T19" i="7"/>
  <c r="T18" i="7"/>
  <c r="T17" i="7"/>
  <c r="T16" i="7"/>
  <c r="T15" i="7"/>
  <c r="T14" i="7"/>
  <c r="T13" i="7"/>
  <c r="T12" i="7"/>
  <c r="T11" i="7"/>
  <c r="T10" i="7"/>
  <c r="T9" i="7"/>
  <c r="T8" i="7"/>
  <c r="T7" i="7"/>
  <c r="T6" i="7"/>
  <c r="T5" i="7"/>
  <c r="T4" i="7"/>
  <c r="D2" i="7"/>
  <c r="T31" i="6"/>
  <c r="T30" i="6"/>
  <c r="T29" i="6"/>
  <c r="T28" i="6"/>
  <c r="T26" i="6"/>
  <c r="T25" i="6"/>
  <c r="T24" i="6"/>
  <c r="T23" i="6"/>
  <c r="T22" i="6"/>
  <c r="T21" i="6"/>
  <c r="T20" i="6"/>
  <c r="L41" i="6" s="1"/>
  <c r="T19" i="6"/>
  <c r="T18" i="6"/>
  <c r="T17" i="6"/>
  <c r="T16" i="6"/>
  <c r="T15" i="6"/>
  <c r="T14" i="6"/>
  <c r="T13" i="6"/>
  <c r="T12" i="6"/>
  <c r="T11" i="6"/>
  <c r="T10" i="6"/>
  <c r="T9" i="6"/>
  <c r="T8" i="6"/>
  <c r="T7" i="6"/>
  <c r="T6" i="6"/>
  <c r="T5" i="6"/>
  <c r="T4" i="6"/>
  <c r="D2" i="6"/>
  <c r="T31" i="5"/>
  <c r="T30" i="5"/>
  <c r="T29" i="5"/>
  <c r="T28" i="5"/>
  <c r="T26" i="5"/>
  <c r="T25" i="5"/>
  <c r="T24" i="5"/>
  <c r="T23" i="5"/>
  <c r="T22" i="5"/>
  <c r="T21" i="5"/>
  <c r="T20" i="5"/>
  <c r="T19" i="5"/>
  <c r="L41" i="5" s="1"/>
  <c r="T18" i="5"/>
  <c r="T17" i="5"/>
  <c r="T16" i="5"/>
  <c r="T15" i="5"/>
  <c r="T14" i="5"/>
  <c r="T13" i="5"/>
  <c r="T12" i="5"/>
  <c r="T11" i="5"/>
  <c r="T10" i="5"/>
  <c r="T9" i="5"/>
  <c r="T8" i="5"/>
  <c r="T7" i="5"/>
  <c r="T6" i="5"/>
  <c r="T5" i="5"/>
  <c r="T4" i="5"/>
  <c r="D2" i="5"/>
  <c r="T31" i="4"/>
  <c r="T30" i="4"/>
  <c r="T29" i="4"/>
  <c r="T28" i="4"/>
  <c r="T26" i="4"/>
  <c r="T25" i="4"/>
  <c r="T24" i="4"/>
  <c r="T23" i="4"/>
  <c r="T22" i="4"/>
  <c r="T21" i="4"/>
  <c r="T20" i="4"/>
  <c r="T19" i="4"/>
  <c r="T18" i="4"/>
  <c r="L41" i="4" s="1"/>
  <c r="T17" i="4"/>
  <c r="T16" i="4"/>
  <c r="T15" i="4"/>
  <c r="T14" i="4"/>
  <c r="T13" i="4"/>
  <c r="T12" i="4"/>
  <c r="T11" i="4"/>
  <c r="T10" i="4"/>
  <c r="T9" i="4"/>
  <c r="T8" i="4"/>
  <c r="T7" i="4"/>
  <c r="T6" i="4"/>
  <c r="T5" i="4"/>
  <c r="T4" i="4"/>
  <c r="D2" i="4"/>
  <c r="L41" i="3"/>
  <c r="T31" i="3"/>
  <c r="T30" i="3"/>
  <c r="T29" i="3"/>
  <c r="T28" i="3"/>
  <c r="T26" i="3"/>
  <c r="T25" i="3"/>
  <c r="T24" i="3"/>
  <c r="T23" i="3"/>
  <c r="T22" i="3"/>
  <c r="T21" i="3"/>
  <c r="T20" i="3"/>
  <c r="T19" i="3"/>
  <c r="T18" i="3"/>
  <c r="T17" i="3"/>
  <c r="T16" i="3"/>
  <c r="T15" i="3"/>
  <c r="T14" i="3"/>
  <c r="T13" i="3"/>
  <c r="T12" i="3"/>
  <c r="T11" i="3"/>
  <c r="T10" i="3"/>
  <c r="T9" i="3"/>
  <c r="T8" i="3"/>
  <c r="T7" i="3"/>
  <c r="T6" i="3"/>
  <c r="T5" i="3"/>
  <c r="T4" i="3"/>
  <c r="D2" i="3"/>
  <c r="T31" i="2" l="1"/>
  <c r="T30" i="2"/>
  <c r="T29" i="2"/>
  <c r="T28" i="2"/>
  <c r="T26" i="2"/>
  <c r="T25" i="2"/>
  <c r="T24" i="2"/>
  <c r="T23" i="2"/>
  <c r="T22" i="2"/>
  <c r="T21" i="2"/>
  <c r="T20" i="2"/>
  <c r="T19" i="2"/>
  <c r="T18" i="2"/>
  <c r="T17" i="2"/>
  <c r="T16" i="2"/>
  <c r="L41" i="2" s="1"/>
  <c r="T15" i="2"/>
  <c r="T14" i="2"/>
  <c r="T13" i="2"/>
  <c r="T12" i="2"/>
  <c r="T11" i="2"/>
  <c r="T10" i="2"/>
  <c r="T9" i="2"/>
  <c r="T8" i="2"/>
  <c r="T7" i="2"/>
  <c r="T6" i="2"/>
  <c r="T5" i="2"/>
  <c r="T4" i="2"/>
  <c r="D2" i="2"/>
  <c r="T31" i="1"/>
  <c r="T30" i="1"/>
  <c r="T29" i="1"/>
  <c r="T28" i="1"/>
  <c r="T26" i="1"/>
  <c r="T25" i="1"/>
  <c r="T24" i="1"/>
  <c r="T23" i="1"/>
  <c r="T22" i="1"/>
  <c r="T21" i="1"/>
  <c r="T20" i="1"/>
  <c r="T19" i="1"/>
  <c r="T18" i="1"/>
  <c r="T17" i="1"/>
  <c r="T16" i="1"/>
  <c r="T15" i="1"/>
  <c r="L41" i="1" s="1"/>
  <c r="T14" i="1"/>
  <c r="T13" i="1"/>
  <c r="T12" i="1"/>
  <c r="T11" i="1"/>
  <c r="T10" i="1"/>
  <c r="T9" i="1"/>
  <c r="T8" i="1"/>
  <c r="T7" i="1"/>
  <c r="T6" i="1"/>
  <c r="T5" i="1"/>
  <c r="T4" i="1"/>
  <c r="D2" i="1"/>
</calcChain>
</file>

<file path=xl/sharedStrings.xml><?xml version="1.0" encoding="utf-8"?>
<sst xmlns="http://schemas.openxmlformats.org/spreadsheetml/2006/main" count="3362" uniqueCount="151">
  <si>
    <t>市売速報</t>
    <rPh sb="0" eb="1">
      <t>イチ</t>
    </rPh>
    <rPh sb="1" eb="2">
      <t>ウ</t>
    </rPh>
    <rPh sb="2" eb="4">
      <t>ソクホウ</t>
    </rPh>
    <phoneticPr fontId="3"/>
  </si>
  <si>
    <t>第</t>
    <rPh sb="0" eb="1">
      <t>ダイ</t>
    </rPh>
    <phoneticPr fontId="3"/>
  </si>
  <si>
    <t>回市</t>
    <rPh sb="0" eb="1">
      <t>カイ</t>
    </rPh>
    <rPh sb="1" eb="2">
      <t>イチ</t>
    </rPh>
    <phoneticPr fontId="3"/>
  </si>
  <si>
    <t>湯前木材事業協同組合</t>
    <rPh sb="0" eb="10">
      <t>ユノマエモクザイジギョウキョウドウクミアイ</t>
    </rPh>
    <phoneticPr fontId="3"/>
  </si>
  <si>
    <t>熊本県球磨郡湯前町4021-1　</t>
    <rPh sb="0" eb="9">
      <t>クマモトケンクマグンユノマエマチ</t>
    </rPh>
    <phoneticPr fontId="3"/>
  </si>
  <si>
    <t>【平均単価】</t>
    <rPh sb="1" eb="3">
      <t>ヘイキン</t>
    </rPh>
    <rPh sb="3" eb="5">
      <t>タンカ</t>
    </rPh>
    <phoneticPr fontId="3"/>
  </si>
  <si>
    <t>ス　ギ</t>
    <phoneticPr fontId="3"/>
  </si>
  <si>
    <t>円　↑</t>
    <rPh sb="0" eb="1">
      <t>エン</t>
    </rPh>
    <phoneticPr fontId="3"/>
  </si>
  <si>
    <t>円(2m・低質材含む)</t>
    <rPh sb="0" eb="1">
      <t>エン</t>
    </rPh>
    <rPh sb="5" eb="7">
      <t>テイシツ</t>
    </rPh>
    <rPh sb="7" eb="8">
      <t>ザイ</t>
    </rPh>
    <rPh sb="8" eb="9">
      <t>フク</t>
    </rPh>
    <phoneticPr fontId="3"/>
  </si>
  <si>
    <t>TEL 0966-43-3041　</t>
    <phoneticPr fontId="3"/>
  </si>
  <si>
    <t>ヒノキ</t>
    <phoneticPr fontId="3"/>
  </si>
  <si>
    <t>円　→</t>
    <rPh sb="0" eb="1">
      <t>エン</t>
    </rPh>
    <phoneticPr fontId="3"/>
  </si>
  <si>
    <t>円(小径木・低質材除く)</t>
    <rPh sb="0" eb="1">
      <t>エン</t>
    </rPh>
    <rPh sb="2" eb="5">
      <t>ショウケイボク</t>
    </rPh>
    <rPh sb="6" eb="8">
      <t>テイシツ</t>
    </rPh>
    <rPh sb="8" eb="9">
      <t>ザイ</t>
    </rPh>
    <rPh sb="9" eb="10">
      <t>ノゾ</t>
    </rPh>
    <phoneticPr fontId="3"/>
  </si>
  <si>
    <t xml:space="preserve">FAX 0966-43-3746  </t>
    <phoneticPr fontId="3"/>
  </si>
  <si>
    <t>ス　ギ　３ｍ</t>
    <phoneticPr fontId="3"/>
  </si>
  <si>
    <t>ヒ　ノ　キ　３ｍ</t>
    <phoneticPr fontId="3"/>
  </si>
  <si>
    <t>円　↓</t>
    <rPh sb="0" eb="1">
      <t>エン</t>
    </rPh>
    <phoneticPr fontId="3"/>
  </si>
  <si>
    <t>径級</t>
    <rPh sb="0" eb="2">
      <t>ケイキュウ</t>
    </rPh>
    <phoneticPr fontId="3"/>
  </si>
  <si>
    <t>高値</t>
    <rPh sb="0" eb="2">
      <t>タカネ</t>
    </rPh>
    <phoneticPr fontId="3"/>
  </si>
  <si>
    <t>中値</t>
    <rPh sb="0" eb="1">
      <t>チュウ</t>
    </rPh>
    <rPh sb="1" eb="2">
      <t>アタイ</t>
    </rPh>
    <phoneticPr fontId="3"/>
  </si>
  <si>
    <t>安値</t>
    <rPh sb="0" eb="2">
      <t>ヤスネ</t>
    </rPh>
    <phoneticPr fontId="3"/>
  </si>
  <si>
    <t>中値</t>
    <rPh sb="0" eb="1">
      <t>ナカ</t>
    </rPh>
    <rPh sb="1" eb="2">
      <t>ネ</t>
    </rPh>
    <phoneticPr fontId="3"/>
  </si>
  <si>
    <t>8-11cm</t>
    <phoneticPr fontId="3"/>
  </si>
  <si>
    <t>12-13cm</t>
    <phoneticPr fontId="3"/>
  </si>
  <si>
    <t>14cm直</t>
    <rPh sb="4" eb="5">
      <t>チョク</t>
    </rPh>
    <phoneticPr fontId="3"/>
  </si>
  <si>
    <t>-</t>
    <phoneticPr fontId="3"/>
  </si>
  <si>
    <t>14cm曲</t>
    <rPh sb="4" eb="5">
      <t>キョク</t>
    </rPh>
    <phoneticPr fontId="3"/>
  </si>
  <si>
    <t>14cm曲</t>
  </si>
  <si>
    <t>16-18㎝直</t>
    <rPh sb="6" eb="7">
      <t>チョク</t>
    </rPh>
    <phoneticPr fontId="3"/>
  </si>
  <si>
    <t>16-18cm直</t>
    <rPh sb="7" eb="8">
      <t>チョク</t>
    </rPh>
    <phoneticPr fontId="3"/>
  </si>
  <si>
    <t>16-18㎝曲</t>
    <rPh sb="6" eb="7">
      <t>キョク</t>
    </rPh>
    <phoneticPr fontId="3"/>
  </si>
  <si>
    <t>16-18㎝曲</t>
    <rPh sb="6" eb="7">
      <t>マガ</t>
    </rPh>
    <phoneticPr fontId="3"/>
  </si>
  <si>
    <t>20-22cm直</t>
    <rPh sb="7" eb="8">
      <t>チョク</t>
    </rPh>
    <phoneticPr fontId="3"/>
  </si>
  <si>
    <t>20-22cm</t>
    <phoneticPr fontId="3"/>
  </si>
  <si>
    <t>20-22cm曲</t>
    <rPh sb="7" eb="8">
      <t>キョク</t>
    </rPh>
    <phoneticPr fontId="3"/>
  </si>
  <si>
    <t>24cm上</t>
    <rPh sb="4" eb="5">
      <t>ウエ</t>
    </rPh>
    <phoneticPr fontId="3"/>
  </si>
  <si>
    <t>24-28cm直</t>
    <rPh sb="7" eb="8">
      <t>チョク</t>
    </rPh>
    <phoneticPr fontId="3"/>
  </si>
  <si>
    <t>ヒ　ノ　キ　４ｍ</t>
    <phoneticPr fontId="3"/>
  </si>
  <si>
    <t>24-28cm曲</t>
    <rPh sb="7" eb="8">
      <t>キョク</t>
    </rPh>
    <phoneticPr fontId="3"/>
  </si>
  <si>
    <t>10-13cm直</t>
    <rPh sb="7" eb="8">
      <t>チョク</t>
    </rPh>
    <phoneticPr fontId="3"/>
  </si>
  <si>
    <t>30cm上直</t>
    <rPh sb="4" eb="5">
      <t>ウエ</t>
    </rPh>
    <rPh sb="5" eb="6">
      <t>チョク</t>
    </rPh>
    <phoneticPr fontId="3"/>
  </si>
  <si>
    <t>10-13cm曲</t>
    <rPh sb="7" eb="8">
      <t>マガ</t>
    </rPh>
    <phoneticPr fontId="3"/>
  </si>
  <si>
    <t>30cm上曲</t>
    <rPh sb="4" eb="5">
      <t>ウエ</t>
    </rPh>
    <rPh sb="5" eb="6">
      <t>キョク</t>
    </rPh>
    <phoneticPr fontId="3"/>
  </si>
  <si>
    <t>ス　ギ　４ｍ　★印選木材</t>
    <rPh sb="8" eb="9">
      <t>イン</t>
    </rPh>
    <rPh sb="9" eb="11">
      <t>センボク</t>
    </rPh>
    <rPh sb="11" eb="12">
      <t>ザイ</t>
    </rPh>
    <phoneticPr fontId="3"/>
  </si>
  <si>
    <t>14cm曲</t>
    <rPh sb="4" eb="5">
      <t>マガ</t>
    </rPh>
    <phoneticPr fontId="3"/>
  </si>
  <si>
    <t>16-18cm曲</t>
    <rPh sb="7" eb="8">
      <t>マガ</t>
    </rPh>
    <phoneticPr fontId="3"/>
  </si>
  <si>
    <t>14-16cm直</t>
    <rPh sb="7" eb="8">
      <t>チョク</t>
    </rPh>
    <phoneticPr fontId="3"/>
  </si>
  <si>
    <t>14-16cm曲</t>
    <rPh sb="7" eb="8">
      <t>マガ</t>
    </rPh>
    <phoneticPr fontId="3"/>
  </si>
  <si>
    <t>20-22cm曲</t>
    <rPh sb="7" eb="8">
      <t>マガ</t>
    </rPh>
    <phoneticPr fontId="3"/>
  </si>
  <si>
    <t>18-22cm直</t>
    <rPh sb="7" eb="8">
      <t>チョク</t>
    </rPh>
    <phoneticPr fontId="3"/>
  </si>
  <si>
    <t>18-22cm曲</t>
    <rPh sb="7" eb="8">
      <t>マガ</t>
    </rPh>
    <phoneticPr fontId="3"/>
  </si>
  <si>
    <t>ヒ　ノ　キ　６ｍ</t>
    <phoneticPr fontId="3"/>
  </si>
  <si>
    <t>16cm</t>
    <phoneticPr fontId="3"/>
  </si>
  <si>
    <t>－</t>
    <phoneticPr fontId="3"/>
  </si>
  <si>
    <t>24-28cm曲</t>
    <rPh sb="7" eb="8">
      <t>マガ</t>
    </rPh>
    <phoneticPr fontId="3"/>
  </si>
  <si>
    <t>18-20cm</t>
    <phoneticPr fontId="3"/>
  </si>
  <si>
    <t>30-32cm直</t>
    <rPh sb="7" eb="8">
      <t>チョク</t>
    </rPh>
    <phoneticPr fontId="3"/>
  </si>
  <si>
    <t>22cm</t>
    <phoneticPr fontId="3"/>
  </si>
  <si>
    <t>34cm上</t>
    <rPh sb="4" eb="5">
      <t>ウエ</t>
    </rPh>
    <phoneticPr fontId="3"/>
  </si>
  <si>
    <t>30cm上</t>
    <rPh sb="4" eb="5">
      <t>ウエ</t>
    </rPh>
    <phoneticPr fontId="3"/>
  </si>
  <si>
    <t>ス　ギ　６ｍ</t>
    <phoneticPr fontId="3"/>
  </si>
  <si>
    <t>マ　ツ　３．２ｍ</t>
    <phoneticPr fontId="3"/>
  </si>
  <si>
    <t>14-18cm</t>
    <phoneticPr fontId="3"/>
  </si>
  <si>
    <t>未　　定</t>
    <rPh sb="0" eb="1">
      <t>ミ</t>
    </rPh>
    <rPh sb="3" eb="4">
      <t>サダム</t>
    </rPh>
    <phoneticPr fontId="3"/>
  </si>
  <si>
    <t>スギ（１本売り）</t>
    <rPh sb="4" eb="5">
      <t>ホン</t>
    </rPh>
    <rPh sb="5" eb="6">
      <t>ウ</t>
    </rPh>
    <phoneticPr fontId="3"/>
  </si>
  <si>
    <t>４ｍ・１本</t>
    <rPh sb="4" eb="5">
      <t>ホン</t>
    </rPh>
    <phoneticPr fontId="3"/>
  </si>
  <si>
    <t>マ　ツ　４．２ｍ</t>
    <phoneticPr fontId="3"/>
  </si>
  <si>
    <t>３ｍ・１本</t>
    <rPh sb="4" eb="5">
      <t>ホン</t>
    </rPh>
    <phoneticPr fontId="3"/>
  </si>
  <si>
    <t>13cm下</t>
    <rPh sb="4" eb="5">
      <t>シタ</t>
    </rPh>
    <phoneticPr fontId="3"/>
  </si>
  <si>
    <t>ヒノキ（１本売り）</t>
    <rPh sb="5" eb="6">
      <t>ホン</t>
    </rPh>
    <rPh sb="6" eb="7">
      <t>ウ</t>
    </rPh>
    <phoneticPr fontId="3"/>
  </si>
  <si>
    <t>ﾊﾘ　11,500</t>
    <phoneticPr fontId="3"/>
  </si>
  <si>
    <t>毎度のご出品誠にありがとうございます。</t>
    <phoneticPr fontId="3"/>
  </si>
  <si>
    <t>次回市は、</t>
    <rPh sb="0" eb="2">
      <t>ジカイ</t>
    </rPh>
    <rPh sb="2" eb="3">
      <t>イチ</t>
    </rPh>
    <phoneticPr fontId="3"/>
  </si>
  <si>
    <t>です。</t>
    <phoneticPr fontId="3"/>
  </si>
  <si>
    <r>
      <t>【採材】(スギ)４ｍの曲り材を採材するよりも３ｍの直材を採材願います。年間必要とされる６ｍ材はスギの販売量全体の５％程となっています。値下がり分を少しでも補うために６ｍ材を採材するなどひと工夫が必要かと思います。山全体・１本の立木の売上を上げるため、径級16㎝～24cmは1本でも多く6m材を採材して下さい。</t>
    </r>
    <r>
      <rPr>
        <u/>
        <sz val="11"/>
        <color theme="1"/>
        <rFont val="HGP創英角ｺﾞｼｯｸUB"/>
        <family val="3"/>
        <charset val="128"/>
      </rPr>
      <t>長級・径級にかかわらず直材優先の採材</t>
    </r>
    <r>
      <rPr>
        <sz val="11"/>
        <color theme="1"/>
        <rFont val="HG丸ｺﾞｼｯｸM-PRO"/>
        <family val="3"/>
        <charset val="128"/>
      </rPr>
      <t>でお願いします。ただし、偏った採材には注意が必要です。</t>
    </r>
    <r>
      <rPr>
        <sz val="11"/>
        <color theme="1"/>
        <rFont val="ＭＳ ゴシック"/>
        <family val="3"/>
        <charset val="128"/>
      </rPr>
      <t/>
    </r>
    <rPh sb="35" eb="39">
      <t>ネンカンヒツヨウ</t>
    </rPh>
    <rPh sb="45" eb="46">
      <t>ザイ</t>
    </rPh>
    <rPh sb="50" eb="53">
      <t>ハンバイリョウ</t>
    </rPh>
    <rPh sb="53" eb="55">
      <t>ゼンタイ</t>
    </rPh>
    <rPh sb="58" eb="59">
      <t>ホド</t>
    </rPh>
    <rPh sb="67" eb="69">
      <t>ネサ</t>
    </rPh>
    <rPh sb="71" eb="72">
      <t>ブン</t>
    </rPh>
    <rPh sb="73" eb="74">
      <t>スコ</t>
    </rPh>
    <rPh sb="77" eb="78">
      <t>オギナ</t>
    </rPh>
    <rPh sb="84" eb="85">
      <t>ザイ</t>
    </rPh>
    <rPh sb="86" eb="88">
      <t>サイザイ</t>
    </rPh>
    <rPh sb="94" eb="96">
      <t>クフウ</t>
    </rPh>
    <rPh sb="97" eb="99">
      <t>ヒツヨウ</t>
    </rPh>
    <rPh sb="101" eb="102">
      <t>オモ</t>
    </rPh>
    <rPh sb="184" eb="185">
      <t>カタヨ</t>
    </rPh>
    <rPh sb="187" eb="189">
      <t>サイザイ</t>
    </rPh>
    <rPh sb="191" eb="193">
      <t>チュウイ</t>
    </rPh>
    <rPh sb="194" eb="196">
      <t>ヒツヨウ</t>
    </rPh>
    <phoneticPr fontId="3"/>
  </si>
  <si>
    <r>
      <rPr>
        <u/>
        <sz val="11"/>
        <color theme="1"/>
        <rFont val="ＭＳ ゴシック"/>
        <family val="3"/>
        <charset val="128"/>
      </rPr>
      <t>梁材や大曲は端材や1m材を切り出し</t>
    </r>
    <r>
      <rPr>
        <sz val="11"/>
        <color theme="1"/>
        <rFont val="HG丸ｺﾞｼｯｸM-PRO"/>
        <family val="3"/>
        <charset val="128"/>
      </rPr>
      <t>その先を活かすようにしてください。
長さにかかわらず直材優先に造材してください。</t>
    </r>
    <r>
      <rPr>
        <b/>
        <sz val="11"/>
        <color theme="1"/>
        <rFont val="ＭＳ ゴシック"/>
        <family val="3"/>
        <charset val="128"/>
      </rPr>
      <t>最近、割れ材が見受けられます。ノコ入れ時ご注意を。</t>
    </r>
  </si>
  <si>
    <t>＜ご注意！＞採材時はスギ・ヒノキ共に伸びを5cmは必ず入れてください。</t>
    <rPh sb="2" eb="4">
      <t>チュウイ</t>
    </rPh>
    <rPh sb="6" eb="8">
      <t>サイザイ</t>
    </rPh>
    <rPh sb="8" eb="9">
      <t>ジ</t>
    </rPh>
    <rPh sb="16" eb="17">
      <t>トモ</t>
    </rPh>
    <rPh sb="18" eb="19">
      <t>ノ</t>
    </rPh>
    <rPh sb="25" eb="26">
      <t>カナラ</t>
    </rPh>
    <rPh sb="27" eb="28">
      <t>イ</t>
    </rPh>
    <phoneticPr fontId="3"/>
  </si>
  <si>
    <t>現状把握と造材指導等巡回しております。何なりとご一報ください。</t>
    <rPh sb="0" eb="2">
      <t>ゲンジョウ</t>
    </rPh>
    <rPh sb="2" eb="4">
      <t>ハアク</t>
    </rPh>
    <rPh sb="5" eb="7">
      <t>ゾウザイ</t>
    </rPh>
    <rPh sb="7" eb="9">
      <t>シドウ</t>
    </rPh>
    <rPh sb="9" eb="10">
      <t>トウ</t>
    </rPh>
    <rPh sb="10" eb="12">
      <t>ジュンカイ</t>
    </rPh>
    <rPh sb="19" eb="20">
      <t>ナン</t>
    </rPh>
    <rPh sb="24" eb="26">
      <t>イッポウ</t>
    </rPh>
    <phoneticPr fontId="3"/>
  </si>
  <si>
    <t>担当：営業課長　椎葉　由一　まで宜しくお願い致します。</t>
    <rPh sb="0" eb="2">
      <t>タントウ</t>
    </rPh>
    <rPh sb="3" eb="5">
      <t>エイギョウ</t>
    </rPh>
    <rPh sb="5" eb="7">
      <t>カチョウ</t>
    </rPh>
    <rPh sb="8" eb="10">
      <t>シイバ</t>
    </rPh>
    <rPh sb="11" eb="13">
      <t>ヨシカズ</t>
    </rPh>
    <rPh sb="16" eb="17">
      <t>ヨロ</t>
    </rPh>
    <phoneticPr fontId="3"/>
  </si>
  <si>
    <t>【お知らせ】…2022年(令和4年)定例市は、前年同様に毎月8・25日(土日祝除く)午前10時開市です。</t>
    <rPh sb="2" eb="3">
      <t>シ</t>
    </rPh>
    <rPh sb="11" eb="12">
      <t>ネン</t>
    </rPh>
    <rPh sb="13" eb="15">
      <t>レイワ</t>
    </rPh>
    <rPh sb="16" eb="17">
      <t>ネン</t>
    </rPh>
    <rPh sb="18" eb="20">
      <t>テイレイ</t>
    </rPh>
    <rPh sb="20" eb="21">
      <t>イチ</t>
    </rPh>
    <rPh sb="23" eb="27">
      <t>ゼンネンドウヨウ</t>
    </rPh>
    <rPh sb="28" eb="30">
      <t>マイツキ</t>
    </rPh>
    <rPh sb="34" eb="35">
      <t>ニチ</t>
    </rPh>
    <rPh sb="36" eb="38">
      <t>ドニチ</t>
    </rPh>
    <rPh sb="38" eb="39">
      <t>シュク</t>
    </rPh>
    <rPh sb="39" eb="40">
      <t>ノゾ</t>
    </rPh>
    <rPh sb="42" eb="44">
      <t>ゴゼン</t>
    </rPh>
    <rPh sb="46" eb="47">
      <t>ジ</t>
    </rPh>
    <rPh sb="47" eb="49">
      <t>カイイチ</t>
    </rPh>
    <phoneticPr fontId="3"/>
  </si>
  <si>
    <t>　　　　　　　　第1土場(事務所側土場)の原木の受け入れは行っていません。</t>
    <rPh sb="8" eb="9">
      <t>ダイ</t>
    </rPh>
    <rPh sb="10" eb="12">
      <t>ドバ</t>
    </rPh>
    <rPh sb="13" eb="19">
      <t>ジムショガワドバ</t>
    </rPh>
    <rPh sb="21" eb="23">
      <t>ゲンボク</t>
    </rPh>
    <rPh sb="24" eb="25">
      <t>ウ</t>
    </rPh>
    <rPh sb="26" eb="27">
      <t>イ</t>
    </rPh>
    <rPh sb="29" eb="30">
      <t>オコナ</t>
    </rPh>
    <phoneticPr fontId="3"/>
  </si>
  <si>
    <t>(ヒノキ)4m直材を基本に造材してください。相場は４ｍは若干の値上げ傾向となっています。</t>
    <rPh sb="7" eb="9">
      <t>チョクザイ</t>
    </rPh>
    <rPh sb="10" eb="12">
      <t>キホン</t>
    </rPh>
    <rPh sb="13" eb="15">
      <t>ゾウザイ</t>
    </rPh>
    <rPh sb="22" eb="24">
      <t>ソウバ</t>
    </rPh>
    <rPh sb="28" eb="30">
      <t>ジャッカン</t>
    </rPh>
    <rPh sb="31" eb="33">
      <t>ネア</t>
    </rPh>
    <rPh sb="34" eb="36">
      <t>ケイコウ</t>
    </rPh>
    <phoneticPr fontId="3"/>
  </si>
  <si>
    <t>★19,420</t>
    <phoneticPr fontId="3"/>
  </si>
  <si>
    <t>【状況】原木入材をいただき誠にありがとうございます。入荷減少が昨年より早く来ていると感じています。原木流通の変化や、これから農繁期を迎えることなど考えると入荷の大幅な増加にはならないと考えています。入荷減少に伴い、相場は市ごとに買気旺盛な状況となってきています。３ｍ柱材など今後も強気の入札が続くとみています。</t>
    <rPh sb="1" eb="3">
      <t>ジョウキョウ</t>
    </rPh>
    <rPh sb="4" eb="8">
      <t>ゲンボクニュウザイ</t>
    </rPh>
    <rPh sb="13" eb="14">
      <t>マコト</t>
    </rPh>
    <rPh sb="26" eb="28">
      <t>ニュウカ</t>
    </rPh>
    <rPh sb="28" eb="30">
      <t>ゲンショウ</t>
    </rPh>
    <rPh sb="31" eb="33">
      <t>サクネン</t>
    </rPh>
    <rPh sb="35" eb="36">
      <t>ハヤ</t>
    </rPh>
    <rPh sb="37" eb="38">
      <t>キ</t>
    </rPh>
    <rPh sb="42" eb="43">
      <t>カン</t>
    </rPh>
    <rPh sb="49" eb="53">
      <t>ゲンボクリュウツウ</t>
    </rPh>
    <rPh sb="54" eb="56">
      <t>ヘンカ</t>
    </rPh>
    <rPh sb="62" eb="65">
      <t>ノウハンキ</t>
    </rPh>
    <rPh sb="66" eb="67">
      <t>ムカ</t>
    </rPh>
    <rPh sb="73" eb="74">
      <t>カンガ</t>
    </rPh>
    <rPh sb="77" eb="79">
      <t>ニュウカ</t>
    </rPh>
    <rPh sb="80" eb="82">
      <t>オオハバ</t>
    </rPh>
    <rPh sb="83" eb="85">
      <t>ゾウカ</t>
    </rPh>
    <rPh sb="92" eb="93">
      <t>カンガ</t>
    </rPh>
    <rPh sb="99" eb="103">
      <t>ニュウカゲンショウ</t>
    </rPh>
    <rPh sb="104" eb="105">
      <t>トモナ</t>
    </rPh>
    <rPh sb="107" eb="109">
      <t>ソウバ</t>
    </rPh>
    <rPh sb="110" eb="111">
      <t>イチ</t>
    </rPh>
    <rPh sb="114" eb="116">
      <t>カイケ</t>
    </rPh>
    <rPh sb="116" eb="118">
      <t>オウセイ</t>
    </rPh>
    <rPh sb="119" eb="121">
      <t>ジョウキョウ</t>
    </rPh>
    <rPh sb="133" eb="135">
      <t>ハシラザイ</t>
    </rPh>
    <rPh sb="137" eb="139">
      <t>コンゴ</t>
    </rPh>
    <rPh sb="140" eb="142">
      <t>ツヨキ</t>
    </rPh>
    <rPh sb="143" eb="145">
      <t>ニュウサツ</t>
    </rPh>
    <rPh sb="146" eb="147">
      <t>ツヅ</t>
    </rPh>
    <phoneticPr fontId="3"/>
  </si>
  <si>
    <r>
      <t xml:space="preserve">毎度のご出品誠にありがとうございます。
</t>
    </r>
    <r>
      <rPr>
        <sz val="12"/>
        <color theme="1"/>
        <rFont val="HGP創英角ｺﾞｼｯｸUB"/>
        <family val="3"/>
        <charset val="128"/>
      </rPr>
      <t>今回市の支払日は5/6(金)になります。</t>
    </r>
    <rPh sb="32" eb="33">
      <t>キン</t>
    </rPh>
    <phoneticPr fontId="3"/>
  </si>
  <si>
    <t>-</t>
    <phoneticPr fontId="3"/>
  </si>
  <si>
    <t>★18,000</t>
    <phoneticPr fontId="3"/>
  </si>
  <si>
    <t>★17,500</t>
    <phoneticPr fontId="3"/>
  </si>
  <si>
    <t>【状況】原木入材をいただき誠にありがとうございます。最近雨の日が多く、各社の決算時期ということもあり、入材は減少しています。原木が減っている分市売りでは活発な入札状況となっています。スギは３・４ｍの30㎝上は弱く、他の品目では品薄感、特に３ｍの柱材は強気配が続いています。ヒノキは４ｍ14～18cmは今一歩、20㎝上は市ごとに値上がりになっています。</t>
    <rPh sb="1" eb="3">
      <t>ジョウキョウ</t>
    </rPh>
    <rPh sb="4" eb="8">
      <t>ゲンボクニュウザイ</t>
    </rPh>
    <rPh sb="13" eb="14">
      <t>マコト</t>
    </rPh>
    <rPh sb="26" eb="29">
      <t>サイキンアメ</t>
    </rPh>
    <rPh sb="30" eb="31">
      <t>ヒ</t>
    </rPh>
    <rPh sb="32" eb="33">
      <t>オオ</t>
    </rPh>
    <rPh sb="35" eb="37">
      <t>カクシャ</t>
    </rPh>
    <rPh sb="38" eb="42">
      <t>ケッサンジキ</t>
    </rPh>
    <rPh sb="51" eb="53">
      <t>ニュウザイ</t>
    </rPh>
    <rPh sb="54" eb="56">
      <t>ゲンショウ</t>
    </rPh>
    <rPh sb="62" eb="64">
      <t>ゲンボク</t>
    </rPh>
    <rPh sb="65" eb="66">
      <t>ヘ</t>
    </rPh>
    <rPh sb="70" eb="71">
      <t>ブン</t>
    </rPh>
    <rPh sb="71" eb="73">
      <t>イチウ</t>
    </rPh>
    <rPh sb="76" eb="78">
      <t>カッパツ</t>
    </rPh>
    <rPh sb="79" eb="83">
      <t>ニュウサツジョウキョウ</t>
    </rPh>
    <rPh sb="102" eb="103">
      <t>ウエ</t>
    </rPh>
    <rPh sb="104" eb="105">
      <t>ヨワ</t>
    </rPh>
    <rPh sb="107" eb="108">
      <t>タ</t>
    </rPh>
    <rPh sb="109" eb="111">
      <t>ヒンモク</t>
    </rPh>
    <rPh sb="113" eb="116">
      <t>シナウスカン</t>
    </rPh>
    <rPh sb="117" eb="118">
      <t>トク</t>
    </rPh>
    <rPh sb="122" eb="124">
      <t>ハシラザイ</t>
    </rPh>
    <rPh sb="125" eb="128">
      <t>キョウケハイ</t>
    </rPh>
    <rPh sb="129" eb="130">
      <t>ツヅ</t>
    </rPh>
    <rPh sb="150" eb="153">
      <t>イマイッポ</t>
    </rPh>
    <rPh sb="157" eb="158">
      <t>ウエ</t>
    </rPh>
    <rPh sb="159" eb="160">
      <t>イチ</t>
    </rPh>
    <rPh sb="163" eb="165">
      <t>ネア</t>
    </rPh>
    <phoneticPr fontId="3"/>
  </si>
  <si>
    <t>(ヒノキ)4m直材を基本に造材してください。</t>
    <rPh sb="7" eb="9">
      <t>チョクザイ</t>
    </rPh>
    <rPh sb="10" eb="12">
      <t>キホン</t>
    </rPh>
    <rPh sb="13" eb="15">
      <t>ゾウザイ</t>
    </rPh>
    <phoneticPr fontId="3"/>
  </si>
  <si>
    <t>-</t>
    <phoneticPr fontId="3"/>
  </si>
  <si>
    <t>円(小径木除く)</t>
    <rPh sb="0" eb="1">
      <t>エン</t>
    </rPh>
    <rPh sb="2" eb="6">
      <t>ショウケイボクノゾ</t>
    </rPh>
    <phoneticPr fontId="3"/>
  </si>
  <si>
    <t>ス　ギ　４ｍ</t>
    <phoneticPr fontId="3"/>
  </si>
  <si>
    <t>【状況】原木入材をいただき誠にありがとうございます。梅雨時期を控え、原木の入材は減少しています。入札の状況は３ｍ材を中心に活発で、強気配となっています。製品も一部の部材で不足があるとの情報があり、今後も３ｍ材を中心に強気配の相場が続くとみています。</t>
    <rPh sb="1" eb="3">
      <t>ジョウキョウ</t>
    </rPh>
    <rPh sb="4" eb="8">
      <t>ゲンボクニュウザイ</t>
    </rPh>
    <rPh sb="13" eb="14">
      <t>マコト</t>
    </rPh>
    <rPh sb="26" eb="30">
      <t>ツユジキ</t>
    </rPh>
    <rPh sb="31" eb="32">
      <t>ヒカエ</t>
    </rPh>
    <rPh sb="34" eb="36">
      <t>ゲンボク</t>
    </rPh>
    <rPh sb="37" eb="39">
      <t>ニュウザイ</t>
    </rPh>
    <rPh sb="40" eb="42">
      <t>ゲンショウ</t>
    </rPh>
    <rPh sb="48" eb="50">
      <t>ニュウサツ</t>
    </rPh>
    <rPh sb="51" eb="53">
      <t>ジョウキョウ</t>
    </rPh>
    <rPh sb="56" eb="57">
      <t>ザイ</t>
    </rPh>
    <rPh sb="58" eb="60">
      <t>チュウシン</t>
    </rPh>
    <rPh sb="61" eb="63">
      <t>カッパツ</t>
    </rPh>
    <rPh sb="65" eb="68">
      <t>キョウケハイ</t>
    </rPh>
    <rPh sb="76" eb="78">
      <t>セイヒン</t>
    </rPh>
    <rPh sb="79" eb="81">
      <t>イチブ</t>
    </rPh>
    <rPh sb="82" eb="84">
      <t>ブザイ</t>
    </rPh>
    <rPh sb="85" eb="87">
      <t>フソク</t>
    </rPh>
    <rPh sb="92" eb="94">
      <t>ジョウホウ</t>
    </rPh>
    <rPh sb="98" eb="100">
      <t>コンゴ</t>
    </rPh>
    <rPh sb="103" eb="104">
      <t>ザイ</t>
    </rPh>
    <rPh sb="105" eb="107">
      <t>チュウシン</t>
    </rPh>
    <rPh sb="108" eb="111">
      <t>キョウケハイ</t>
    </rPh>
    <rPh sb="112" eb="114">
      <t>ソウバ</t>
    </rPh>
    <rPh sb="115" eb="116">
      <t>ツヅ</t>
    </rPh>
    <phoneticPr fontId="3"/>
  </si>
  <si>
    <t>※ヒノキは前々回市との比較</t>
    <rPh sb="5" eb="8">
      <t>ゼンゼンカイ</t>
    </rPh>
    <rPh sb="8" eb="9">
      <t>イチ</t>
    </rPh>
    <rPh sb="11" eb="13">
      <t>ヒカク</t>
    </rPh>
    <phoneticPr fontId="3"/>
  </si>
  <si>
    <t>円※(小径木・低質材除く)</t>
    <rPh sb="0" eb="1">
      <t>エン</t>
    </rPh>
    <rPh sb="3" eb="6">
      <t>ショウケイボク</t>
    </rPh>
    <rPh sb="7" eb="9">
      <t>テイシツ</t>
    </rPh>
    <rPh sb="9" eb="10">
      <t>ザイ</t>
    </rPh>
    <rPh sb="10" eb="11">
      <t>ノゾ</t>
    </rPh>
    <phoneticPr fontId="3"/>
  </si>
  <si>
    <t>【状況】原木入材をいただき誠にありがとうございます。梅雨入り間近となり、昨年ほどではありませんが若干荷動きに変化が出てきています。これから入材が減る時期に向かいますが、スギは３ｍ材が強気配、４ｍ材は弱い入札状況でした。ヒノキは若干の値上がりの状況でした。今後は虫入り材の懸念が相場に影響を与えるものとみています。</t>
    <rPh sb="1" eb="3">
      <t>ジョウキョウ</t>
    </rPh>
    <rPh sb="4" eb="8">
      <t>ゲンボクニュウザイ</t>
    </rPh>
    <rPh sb="13" eb="14">
      <t>マコト</t>
    </rPh>
    <rPh sb="36" eb="38">
      <t>サクネン</t>
    </rPh>
    <rPh sb="48" eb="50">
      <t>ジャッカン</t>
    </rPh>
    <rPh sb="50" eb="52">
      <t>ニウゴ</t>
    </rPh>
    <rPh sb="54" eb="56">
      <t>ヘンカ</t>
    </rPh>
    <rPh sb="57" eb="58">
      <t>デ</t>
    </rPh>
    <rPh sb="69" eb="71">
      <t>ニュウザイ</t>
    </rPh>
    <rPh sb="72" eb="73">
      <t>ヘ</t>
    </rPh>
    <rPh sb="74" eb="76">
      <t>ジキ</t>
    </rPh>
    <rPh sb="77" eb="78">
      <t>ム</t>
    </rPh>
    <rPh sb="89" eb="90">
      <t>ザイ</t>
    </rPh>
    <rPh sb="91" eb="94">
      <t>キョウケハイ</t>
    </rPh>
    <rPh sb="97" eb="98">
      <t>ザイ</t>
    </rPh>
    <rPh sb="99" eb="100">
      <t>ヨワ</t>
    </rPh>
    <rPh sb="101" eb="105">
      <t>ニュウサツジョウキョウ</t>
    </rPh>
    <rPh sb="113" eb="115">
      <t>ジャッカン</t>
    </rPh>
    <rPh sb="116" eb="118">
      <t>ネア</t>
    </rPh>
    <rPh sb="121" eb="123">
      <t>ジョウキョウ</t>
    </rPh>
    <rPh sb="127" eb="129">
      <t>コンゴ</t>
    </rPh>
    <rPh sb="130" eb="132">
      <t>ムシイ</t>
    </rPh>
    <rPh sb="133" eb="134">
      <t>ザイ</t>
    </rPh>
    <rPh sb="135" eb="137">
      <t>ケネン</t>
    </rPh>
    <rPh sb="138" eb="140">
      <t>ソウバ</t>
    </rPh>
    <rPh sb="141" eb="143">
      <t>エイキョウ</t>
    </rPh>
    <rPh sb="144" eb="145">
      <t>アタ</t>
    </rPh>
    <phoneticPr fontId="3"/>
  </si>
  <si>
    <t>【状況】原木入材をいただき誠にありがとうございます。梅雨入り間近ですが、雨の日が少なく入材は順調な状況となっています。相場はスギの３ｍ材は強気配が続いていますが、４ｍ材は若干の値下がりもありました。ヒノキは横ばいの状況です。昨年ほどではないですが、強気配の入札が続くとみています。</t>
    <rPh sb="1" eb="3">
      <t>ジョウキョウ</t>
    </rPh>
    <rPh sb="4" eb="8">
      <t>ゲンボクニュウザイ</t>
    </rPh>
    <rPh sb="13" eb="14">
      <t>マコト</t>
    </rPh>
    <rPh sb="36" eb="37">
      <t>アメ</t>
    </rPh>
    <rPh sb="38" eb="39">
      <t>ヒ</t>
    </rPh>
    <rPh sb="40" eb="41">
      <t>スク</t>
    </rPh>
    <rPh sb="43" eb="45">
      <t>ニュウザイ</t>
    </rPh>
    <rPh sb="46" eb="48">
      <t>ジュンチョウ</t>
    </rPh>
    <rPh sb="49" eb="51">
      <t>ジョウキョウ</t>
    </rPh>
    <rPh sb="59" eb="61">
      <t>ソウバ</t>
    </rPh>
    <rPh sb="67" eb="68">
      <t>ザイ</t>
    </rPh>
    <rPh sb="69" eb="72">
      <t>キョウケハイ</t>
    </rPh>
    <rPh sb="73" eb="74">
      <t>ツヅ</t>
    </rPh>
    <rPh sb="83" eb="84">
      <t>ザイ</t>
    </rPh>
    <rPh sb="85" eb="87">
      <t>ジャッカン</t>
    </rPh>
    <rPh sb="88" eb="90">
      <t>ネサ</t>
    </rPh>
    <rPh sb="103" eb="104">
      <t>ヨコ</t>
    </rPh>
    <rPh sb="107" eb="109">
      <t>ジョウキョウ</t>
    </rPh>
    <rPh sb="112" eb="114">
      <t>サクネン</t>
    </rPh>
    <rPh sb="124" eb="127">
      <t>キョウケハイ</t>
    </rPh>
    <rPh sb="128" eb="130">
      <t>ニュウサツ</t>
    </rPh>
    <rPh sb="131" eb="132">
      <t>ツヅ</t>
    </rPh>
    <phoneticPr fontId="3"/>
  </si>
  <si>
    <t>【状況】原木入材をいただき誠にありがとうございます。原木入材は順調な状況が続いていますが、各製材所の原木在庫の増加と一部製品のに動きが鈍くなったこともあり一部値下がりした径級もみられました。今後虫入り材が懸念される時期にはいるため、今後の動向には注意が必要です。</t>
    <rPh sb="1" eb="3">
      <t>ジョウキョウ</t>
    </rPh>
    <rPh sb="4" eb="8">
      <t>ゲンボクニュウザイ</t>
    </rPh>
    <rPh sb="13" eb="14">
      <t>マコト</t>
    </rPh>
    <rPh sb="26" eb="28">
      <t>ゲンボク</t>
    </rPh>
    <rPh sb="28" eb="29">
      <t>ニュウ</t>
    </rPh>
    <rPh sb="29" eb="30">
      <t>ザイ</t>
    </rPh>
    <rPh sb="31" eb="33">
      <t>ジュンチョウ</t>
    </rPh>
    <rPh sb="34" eb="36">
      <t>ジョウキョウ</t>
    </rPh>
    <rPh sb="37" eb="38">
      <t>ツヅ</t>
    </rPh>
    <rPh sb="45" eb="46">
      <t>カク</t>
    </rPh>
    <rPh sb="46" eb="49">
      <t>セイザイショ</t>
    </rPh>
    <rPh sb="50" eb="52">
      <t>ゲンボク</t>
    </rPh>
    <rPh sb="52" eb="54">
      <t>ザイコ</t>
    </rPh>
    <rPh sb="55" eb="57">
      <t>ゾウカ</t>
    </rPh>
    <rPh sb="58" eb="60">
      <t>イチブ</t>
    </rPh>
    <rPh sb="60" eb="62">
      <t>セイヒン</t>
    </rPh>
    <rPh sb="64" eb="65">
      <t>ウゴ</t>
    </rPh>
    <rPh sb="67" eb="68">
      <t>ニブ</t>
    </rPh>
    <rPh sb="77" eb="79">
      <t>イチブ</t>
    </rPh>
    <rPh sb="79" eb="81">
      <t>ネサ</t>
    </rPh>
    <rPh sb="85" eb="87">
      <t>ケイキュウ</t>
    </rPh>
    <rPh sb="95" eb="97">
      <t>コンゴ</t>
    </rPh>
    <rPh sb="97" eb="99">
      <t>ムシイ</t>
    </rPh>
    <rPh sb="100" eb="101">
      <t>ザイ</t>
    </rPh>
    <rPh sb="102" eb="104">
      <t>ケネン</t>
    </rPh>
    <rPh sb="107" eb="109">
      <t>ジキ</t>
    </rPh>
    <rPh sb="116" eb="118">
      <t>コンゴ</t>
    </rPh>
    <rPh sb="119" eb="121">
      <t>ドウコウ</t>
    </rPh>
    <rPh sb="123" eb="125">
      <t>チュウイ</t>
    </rPh>
    <rPh sb="126" eb="128">
      <t>ヒツヨウ</t>
    </rPh>
    <phoneticPr fontId="3"/>
  </si>
  <si>
    <r>
      <t>【採材】(スギ)４ｍの曲り材を採材するよりも３ｍの直材を採材願います。年間必要とされる６ｍ材はスギの販売量全体の５％程となっています。値下がり分を少しでも補うために６ｍ材を採材するなどひと工夫が必要かと思います。山全体・１本の立木の売上を上げるため、径級16㎝～24cmは1本でも多く6m材を採材して下さい。</t>
    </r>
    <r>
      <rPr>
        <b/>
        <u/>
        <sz val="11"/>
        <color theme="1"/>
        <rFont val="HGS創英角ｺﾞｼｯｸUB"/>
        <family val="3"/>
        <charset val="128"/>
      </rPr>
      <t>長級・径級にかかわらず直材優先の採材</t>
    </r>
    <r>
      <rPr>
        <b/>
        <sz val="11"/>
        <color theme="1"/>
        <rFont val="HGS創英角ｺﾞｼｯｸUB"/>
        <family val="3"/>
        <charset val="128"/>
      </rPr>
      <t>でお願いします。</t>
    </r>
    <r>
      <rPr>
        <b/>
        <sz val="11"/>
        <color theme="1"/>
        <rFont val="ＭＳ ゴシック"/>
        <family val="3"/>
        <charset val="128"/>
      </rPr>
      <t>ただし、偏った採材には注意が必要です。</t>
    </r>
    <rPh sb="35" eb="39">
      <t>ネンカンヒツヨウ</t>
    </rPh>
    <rPh sb="45" eb="46">
      <t>ザイ</t>
    </rPh>
    <rPh sb="50" eb="53">
      <t>ハンバイリョウ</t>
    </rPh>
    <rPh sb="53" eb="55">
      <t>ゼンタイ</t>
    </rPh>
    <rPh sb="58" eb="59">
      <t>ホド</t>
    </rPh>
    <rPh sb="67" eb="69">
      <t>ネサ</t>
    </rPh>
    <rPh sb="71" eb="72">
      <t>ブン</t>
    </rPh>
    <rPh sb="73" eb="74">
      <t>スコ</t>
    </rPh>
    <rPh sb="77" eb="78">
      <t>オギナ</t>
    </rPh>
    <rPh sb="84" eb="85">
      <t>ザイ</t>
    </rPh>
    <rPh sb="86" eb="88">
      <t>サイザイ</t>
    </rPh>
    <rPh sb="94" eb="96">
      <t>クフウ</t>
    </rPh>
    <rPh sb="97" eb="99">
      <t>ヒツヨウ</t>
    </rPh>
    <rPh sb="101" eb="102">
      <t>オモ</t>
    </rPh>
    <rPh sb="184" eb="185">
      <t>カタヨ</t>
    </rPh>
    <rPh sb="187" eb="189">
      <t>サイザイ</t>
    </rPh>
    <rPh sb="191" eb="193">
      <t>チュウイ</t>
    </rPh>
    <rPh sb="194" eb="196">
      <t>ヒツヨウ</t>
    </rPh>
    <phoneticPr fontId="3"/>
  </si>
  <si>
    <t>　　　　　　  第1土場(事務所側土場)の原木の受け入れは行っていません。</t>
    <rPh sb="8" eb="9">
      <t>ダイ</t>
    </rPh>
    <rPh sb="10" eb="12">
      <t>ドバ</t>
    </rPh>
    <rPh sb="13" eb="19">
      <t>ジムショガワドバ</t>
    </rPh>
    <rPh sb="21" eb="23">
      <t>ゲンボク</t>
    </rPh>
    <rPh sb="24" eb="25">
      <t>ウ</t>
    </rPh>
    <rPh sb="26" eb="27">
      <t>イ</t>
    </rPh>
    <rPh sb="29" eb="30">
      <t>オコナ</t>
    </rPh>
    <phoneticPr fontId="3"/>
  </si>
  <si>
    <t>【状況】原木入材をいただき誠にありがとうございます。原木入材は予測よりも１か月程遅い減少傾向となっています。また、製品市況も値下がりしたという声も聞きます。入材の減少と虫の入る時期を迎えていることから、今後の先行きは不透明となっています。</t>
    <rPh sb="1" eb="3">
      <t>ジョウキョウ</t>
    </rPh>
    <rPh sb="4" eb="8">
      <t>ゲンボクニュウザイ</t>
    </rPh>
    <rPh sb="13" eb="14">
      <t>マコト</t>
    </rPh>
    <phoneticPr fontId="3"/>
  </si>
  <si>
    <t>(ヒノキ)4m直材を基本に造材してください。相場は大幅に下落しています。</t>
    <rPh sb="7" eb="9">
      <t>チョクザイ</t>
    </rPh>
    <rPh sb="10" eb="12">
      <t>キホン</t>
    </rPh>
    <rPh sb="13" eb="15">
      <t>ゾウザイ</t>
    </rPh>
    <rPh sb="22" eb="24">
      <t>ソウバ</t>
    </rPh>
    <rPh sb="25" eb="27">
      <t>オオハバ</t>
    </rPh>
    <rPh sb="28" eb="30">
      <t>ゲラク</t>
    </rPh>
    <phoneticPr fontId="3"/>
  </si>
  <si>
    <t>【状況】原木入材をいただき誠にありがとうございます。今回の相場はほぼ横ばいで推移しました。梅雨明けはしましたが、原木入材は早々には増えることはないとみています。製品も売れ行きが鈍いとの声も聞かれます。ただし、大型の製材工場においては、年間の製材量を確保する必要があるため、スギ３ｍ類を中心に保合いのまま推移するとみています。スギの造材は３ｍと６ｍが有利となっています。ヒノキも一部値下がりした部材がありました。</t>
    <rPh sb="1" eb="3">
      <t>ジョウキョウ</t>
    </rPh>
    <rPh sb="4" eb="8">
      <t>ゲンボクニュウザイ</t>
    </rPh>
    <rPh sb="13" eb="14">
      <t>マコト</t>
    </rPh>
    <rPh sb="26" eb="28">
      <t>コンカイ</t>
    </rPh>
    <rPh sb="29" eb="31">
      <t>ソウバ</t>
    </rPh>
    <rPh sb="34" eb="35">
      <t>ヨコ</t>
    </rPh>
    <rPh sb="38" eb="40">
      <t>スイイ</t>
    </rPh>
    <rPh sb="45" eb="48">
      <t>ツユア</t>
    </rPh>
    <rPh sb="56" eb="60">
      <t>ゲンボクニュウザイ</t>
    </rPh>
    <rPh sb="61" eb="63">
      <t>ソウソウ</t>
    </rPh>
    <rPh sb="65" eb="66">
      <t>フ</t>
    </rPh>
    <rPh sb="80" eb="82">
      <t>セイヒン</t>
    </rPh>
    <rPh sb="83" eb="84">
      <t>ウ</t>
    </rPh>
    <rPh sb="85" eb="86">
      <t>ユ</t>
    </rPh>
    <rPh sb="88" eb="89">
      <t>ニブ</t>
    </rPh>
    <rPh sb="92" eb="93">
      <t>コエ</t>
    </rPh>
    <rPh sb="94" eb="95">
      <t>キ</t>
    </rPh>
    <rPh sb="104" eb="106">
      <t>オオガタ</t>
    </rPh>
    <rPh sb="107" eb="111">
      <t>セイザイコウジョウ</t>
    </rPh>
    <rPh sb="117" eb="119">
      <t>ネンカン</t>
    </rPh>
    <rPh sb="120" eb="123">
      <t>セイザイリョウ</t>
    </rPh>
    <rPh sb="124" eb="126">
      <t>カクホ</t>
    </rPh>
    <rPh sb="128" eb="130">
      <t>ヒツヨウ</t>
    </rPh>
    <rPh sb="140" eb="141">
      <t>ルイ</t>
    </rPh>
    <phoneticPr fontId="3"/>
  </si>
  <si>
    <r>
      <t xml:space="preserve">毎度のご出品誠にありがとうございます。
</t>
    </r>
    <r>
      <rPr>
        <sz val="12"/>
        <color theme="1"/>
        <rFont val="AR Pゴシック体S"/>
        <family val="3"/>
        <charset val="128"/>
      </rPr>
      <t>今回市の支払日は８月１８日（木）です。</t>
    </r>
    <rPh sb="20" eb="23">
      <t>コンカイイチ</t>
    </rPh>
    <rPh sb="24" eb="27">
      <t>シハライビ</t>
    </rPh>
    <rPh sb="29" eb="30">
      <t>ガツ</t>
    </rPh>
    <rPh sb="32" eb="33">
      <t>ニチ</t>
    </rPh>
    <rPh sb="34" eb="35">
      <t>モク</t>
    </rPh>
    <phoneticPr fontId="3"/>
  </si>
  <si>
    <t>円(2m・低質材含む)★</t>
    <rPh sb="0" eb="1">
      <t>エン</t>
    </rPh>
    <rPh sb="5" eb="8">
      <t>テイシツザイ</t>
    </rPh>
    <rPh sb="8" eb="9">
      <t>フク</t>
    </rPh>
    <phoneticPr fontId="3"/>
  </si>
  <si>
    <t>★ヒノキは今回からスギと同じ、全長級・径級・材質での平均単価を掲載します。前回のヒノキ平均単価は18,515円です。</t>
    <rPh sb="5" eb="7">
      <t>コンカイ</t>
    </rPh>
    <rPh sb="12" eb="13">
      <t>オナ</t>
    </rPh>
    <rPh sb="15" eb="16">
      <t>ゼン</t>
    </rPh>
    <rPh sb="16" eb="17">
      <t>チョウ</t>
    </rPh>
    <rPh sb="17" eb="18">
      <t>キュウ</t>
    </rPh>
    <rPh sb="19" eb="21">
      <t>ケイキュウ</t>
    </rPh>
    <rPh sb="22" eb="24">
      <t>ザイシツ</t>
    </rPh>
    <rPh sb="26" eb="30">
      <t>ヘイキンタンカ</t>
    </rPh>
    <rPh sb="31" eb="33">
      <t>ケイサイ</t>
    </rPh>
    <rPh sb="37" eb="39">
      <t>ゼンカイ</t>
    </rPh>
    <rPh sb="43" eb="45">
      <t>ヘイキン</t>
    </rPh>
    <rPh sb="45" eb="47">
      <t>タンカ</t>
    </rPh>
    <rPh sb="54" eb="55">
      <t>エン</t>
    </rPh>
    <phoneticPr fontId="3"/>
  </si>
  <si>
    <t>【状況】原木入材をいただき誠にありがとうございます。今回の相場はスギは若干の値上がりで推移しました。梅雨明けを超えて虫材の心配がなくなったことと輸出材の不足が要因と考えられます。製品は一部の部材で売れ行きが鈍いとの声も聞かれます。輸出材が不足しているため、次回も今回同様の入札状況になるとみています。スギの造材は長さ径級にかかわらず直材優先の採材でお願いします。ヒノキは平均単価は下がっていますが、一部で値上がりした径級もありました。</t>
    <rPh sb="1" eb="3">
      <t>ジョウキョウ</t>
    </rPh>
    <rPh sb="4" eb="8">
      <t>ゲンボクニュウザイ</t>
    </rPh>
    <rPh sb="13" eb="14">
      <t>マコト</t>
    </rPh>
    <rPh sb="50" eb="53">
      <t>ツユア</t>
    </rPh>
    <rPh sb="55" eb="56">
      <t>コ</t>
    </rPh>
    <rPh sb="58" eb="60">
      <t>ムシザイ</t>
    </rPh>
    <rPh sb="61" eb="63">
      <t>シンパイ</t>
    </rPh>
    <rPh sb="72" eb="75">
      <t>ユシュツザイ</t>
    </rPh>
    <rPh sb="76" eb="78">
      <t>フソク</t>
    </rPh>
    <rPh sb="79" eb="81">
      <t>ヨウイン</t>
    </rPh>
    <rPh sb="82" eb="83">
      <t>カンガ</t>
    </rPh>
    <rPh sb="89" eb="91">
      <t>セイヒン</t>
    </rPh>
    <rPh sb="92" eb="94">
      <t>イチブ</t>
    </rPh>
    <rPh sb="95" eb="97">
      <t>ブザイ</t>
    </rPh>
    <rPh sb="98" eb="99">
      <t>ウ</t>
    </rPh>
    <rPh sb="100" eb="101">
      <t>ユ</t>
    </rPh>
    <rPh sb="103" eb="104">
      <t>ニブ</t>
    </rPh>
    <rPh sb="107" eb="108">
      <t>コエ</t>
    </rPh>
    <rPh sb="109" eb="110">
      <t>キ</t>
    </rPh>
    <rPh sb="115" eb="118">
      <t>ユシュツザイ</t>
    </rPh>
    <rPh sb="119" eb="121">
      <t>フソク</t>
    </rPh>
    <rPh sb="128" eb="130">
      <t>ジカイ</t>
    </rPh>
    <rPh sb="131" eb="135">
      <t>コンカイドウヨウ</t>
    </rPh>
    <rPh sb="136" eb="140">
      <t>ニュウサツジョウキョウ</t>
    </rPh>
    <rPh sb="156" eb="157">
      <t>ナガ</t>
    </rPh>
    <rPh sb="158" eb="160">
      <t>ケイキュウ</t>
    </rPh>
    <rPh sb="166" eb="170">
      <t>チョクザイユウセン</t>
    </rPh>
    <rPh sb="171" eb="173">
      <t>サイザイ</t>
    </rPh>
    <rPh sb="175" eb="176">
      <t>ネガ</t>
    </rPh>
    <rPh sb="185" eb="189">
      <t>ヘイキンタンカ</t>
    </rPh>
    <rPh sb="190" eb="191">
      <t>サ</t>
    </rPh>
    <rPh sb="199" eb="201">
      <t>イチブ</t>
    </rPh>
    <rPh sb="202" eb="204">
      <t>ネア</t>
    </rPh>
    <rPh sb="208" eb="210">
      <t>ケイキュウ</t>
    </rPh>
    <phoneticPr fontId="3"/>
  </si>
  <si>
    <t>★ヒノキは前回からスギと同じ、全長級・径級・材質での平均単価を掲載しています。</t>
    <rPh sb="5" eb="7">
      <t>ゼンカイ</t>
    </rPh>
    <rPh sb="12" eb="13">
      <t>オナ</t>
    </rPh>
    <rPh sb="15" eb="16">
      <t>ゼン</t>
    </rPh>
    <rPh sb="16" eb="17">
      <t>チョウ</t>
    </rPh>
    <rPh sb="17" eb="18">
      <t>キュウ</t>
    </rPh>
    <rPh sb="19" eb="21">
      <t>ケイキュウ</t>
    </rPh>
    <rPh sb="22" eb="24">
      <t>ザイシツ</t>
    </rPh>
    <rPh sb="26" eb="30">
      <t>ヘイキンタンカ</t>
    </rPh>
    <rPh sb="31" eb="33">
      <t>ケイサイ</t>
    </rPh>
    <phoneticPr fontId="3"/>
  </si>
  <si>
    <t>【状況】原木入材をいただき誠にありがとうございます。今回の相場はスギは出材量が少なかった為、強含みで推移しました。径級14～32㎝は3～4ｍとも買い気旺盛で色黒材や36㎝上材は、一部鈍さも見られる状況でした。スギの造材は長さ径級にかかわらず直材優先の採材でお願いします。ヒノキは4ｍ14～18㎝が今回値上がりしました。原木入荷量の増加が見られない為に、暫くは強気の入札状況が予想されます。</t>
    <rPh sb="1" eb="3">
      <t>ジョウキョウ</t>
    </rPh>
    <rPh sb="4" eb="8">
      <t>ゲンボクニュウザイ</t>
    </rPh>
    <rPh sb="13" eb="14">
      <t>マコト</t>
    </rPh>
    <rPh sb="35" eb="36">
      <t>シュツ</t>
    </rPh>
    <rPh sb="36" eb="37">
      <t>ザイ</t>
    </rPh>
    <rPh sb="37" eb="38">
      <t>リョウ</t>
    </rPh>
    <rPh sb="39" eb="40">
      <t>スク</t>
    </rPh>
    <rPh sb="44" eb="45">
      <t>タメ</t>
    </rPh>
    <rPh sb="46" eb="48">
      <t>キョウフク</t>
    </rPh>
    <rPh sb="57" eb="59">
      <t>ケイキュウ</t>
    </rPh>
    <rPh sb="72" eb="73">
      <t>カ</t>
    </rPh>
    <rPh sb="74" eb="75">
      <t>キ</t>
    </rPh>
    <rPh sb="75" eb="77">
      <t>オウセイ</t>
    </rPh>
    <rPh sb="78" eb="80">
      <t>イロクロ</t>
    </rPh>
    <rPh sb="80" eb="81">
      <t>ザイ</t>
    </rPh>
    <rPh sb="85" eb="86">
      <t>カミ</t>
    </rPh>
    <rPh sb="86" eb="87">
      <t>ザイ</t>
    </rPh>
    <rPh sb="89" eb="91">
      <t>イチブ</t>
    </rPh>
    <rPh sb="91" eb="92">
      <t>ニブ</t>
    </rPh>
    <rPh sb="94" eb="95">
      <t>ミ</t>
    </rPh>
    <rPh sb="98" eb="100">
      <t>ジョウキョウ</t>
    </rPh>
    <rPh sb="110" eb="111">
      <t>ナガ</t>
    </rPh>
    <rPh sb="112" eb="114">
      <t>ケイキュウ</t>
    </rPh>
    <rPh sb="120" eb="124">
      <t>チョクザイユウセン</t>
    </rPh>
    <rPh sb="125" eb="127">
      <t>サイザイ</t>
    </rPh>
    <rPh sb="129" eb="130">
      <t>ネガ</t>
    </rPh>
    <rPh sb="148" eb="150">
      <t>コンカイ</t>
    </rPh>
    <rPh sb="150" eb="152">
      <t>ネア</t>
    </rPh>
    <phoneticPr fontId="3"/>
  </si>
  <si>
    <r>
      <t>【採材】(スギ)４ｍの曲り材を採材するよりも３ｍの直材を優先して採材願います。年間必要とされる６ｍ材はスギの販売量全体の５％程となっています。値下がり分を少しでも補うために６ｍ材を採材して下さい。多量に必要です。山全体・１本の立木の売上を上げるため、径級16㎝～24cmは1本でも多く6m材を採材して下さい。</t>
    </r>
    <r>
      <rPr>
        <b/>
        <u/>
        <sz val="11"/>
        <color theme="1"/>
        <rFont val="HGS創英角ｺﾞｼｯｸUB"/>
        <family val="3"/>
        <charset val="128"/>
      </rPr>
      <t>長級・径級にかかわらず直材優先の採材</t>
    </r>
    <r>
      <rPr>
        <b/>
        <sz val="11"/>
        <color theme="1"/>
        <rFont val="HGS創英角ｺﾞｼｯｸUB"/>
        <family val="3"/>
        <charset val="128"/>
      </rPr>
      <t>でお願いします。</t>
    </r>
    <r>
      <rPr>
        <b/>
        <sz val="11"/>
        <color theme="1"/>
        <rFont val="ＭＳ ゴシック"/>
        <family val="3"/>
        <charset val="128"/>
      </rPr>
      <t>ただし、偏った採材には注意が必要です。</t>
    </r>
    <rPh sb="28" eb="30">
      <t>ユウセン</t>
    </rPh>
    <rPh sb="39" eb="43">
      <t>ネンカンヒツヨウ</t>
    </rPh>
    <rPh sb="49" eb="50">
      <t>ザイ</t>
    </rPh>
    <rPh sb="54" eb="57">
      <t>ハンバイリョウ</t>
    </rPh>
    <rPh sb="57" eb="59">
      <t>ゼンタイ</t>
    </rPh>
    <rPh sb="62" eb="63">
      <t>ホド</t>
    </rPh>
    <rPh sb="71" eb="73">
      <t>ネサ</t>
    </rPh>
    <rPh sb="75" eb="76">
      <t>ブン</t>
    </rPh>
    <rPh sb="77" eb="78">
      <t>スコ</t>
    </rPh>
    <rPh sb="81" eb="82">
      <t>オギナ</t>
    </rPh>
    <rPh sb="88" eb="89">
      <t>ザイ</t>
    </rPh>
    <rPh sb="90" eb="92">
      <t>サイザイ</t>
    </rPh>
    <rPh sb="94" eb="95">
      <t>クダ</t>
    </rPh>
    <rPh sb="98" eb="100">
      <t>タリョウ</t>
    </rPh>
    <rPh sb="101" eb="103">
      <t>ヒツヨウ</t>
    </rPh>
    <rPh sb="184" eb="185">
      <t>カタヨ</t>
    </rPh>
    <rPh sb="187" eb="189">
      <t>サイザイ</t>
    </rPh>
    <rPh sb="191" eb="193">
      <t>チュウイ</t>
    </rPh>
    <rPh sb="194" eb="196">
      <t>ヒツヨウ</t>
    </rPh>
    <phoneticPr fontId="3"/>
  </si>
  <si>
    <t>★ヒノキは8月よりスギと同じ、全長級・径級・材質での平均単価を掲載しています。</t>
    <rPh sb="6" eb="7">
      <t>ガツ</t>
    </rPh>
    <rPh sb="12" eb="13">
      <t>オナ</t>
    </rPh>
    <rPh sb="15" eb="16">
      <t>ゼン</t>
    </rPh>
    <rPh sb="16" eb="17">
      <t>チョウ</t>
    </rPh>
    <rPh sb="17" eb="18">
      <t>キュウ</t>
    </rPh>
    <rPh sb="19" eb="21">
      <t>ケイキュウ</t>
    </rPh>
    <rPh sb="22" eb="24">
      <t>ザイシツ</t>
    </rPh>
    <rPh sb="26" eb="30">
      <t>ヘイキンタンカ</t>
    </rPh>
    <rPh sb="31" eb="33">
      <t>ケイサイ</t>
    </rPh>
    <phoneticPr fontId="3"/>
  </si>
  <si>
    <t>(ヒノキ)4m直材を基本に造材してください。前回と比較しほぼ横ばい傾向です。</t>
    <rPh sb="7" eb="9">
      <t>チョクザイ</t>
    </rPh>
    <rPh sb="10" eb="12">
      <t>キホン</t>
    </rPh>
    <rPh sb="13" eb="15">
      <t>ゾウザイ</t>
    </rPh>
    <rPh sb="22" eb="24">
      <t>ゼンカイ</t>
    </rPh>
    <rPh sb="25" eb="27">
      <t>ヒカク</t>
    </rPh>
    <rPh sb="30" eb="31">
      <t>ヨコ</t>
    </rPh>
    <rPh sb="33" eb="35">
      <t>ケイコウ</t>
    </rPh>
    <phoneticPr fontId="3"/>
  </si>
  <si>
    <t>【状況】原木入材をいただき誠にありがとうございます。製材品の荷動きが落ち着いている中、原木の入荷が少ないため相場は横ばいで取引されました。スギの１２～３２ｃｍは３・４ｍとも買気旺盛の状況です。ただし黒芯材や３６ｃｍ上材は鈍さが残る状況でした。４０ｃｍ上の大径材は４ｍ造材をお願いいたします。ヒノキは１２cm上は横ばい、元玉選木は橋保合いで取引されました。３ｍ材は今回値上がりしていますが、価格の変動が激しいので、４ｍ採材をメインでお願いします。</t>
    <rPh sb="1" eb="3">
      <t>ジョウキョウ</t>
    </rPh>
    <rPh sb="4" eb="8">
      <t>ゲンボクニュウザイ</t>
    </rPh>
    <rPh sb="13" eb="14">
      <t>マコト</t>
    </rPh>
    <rPh sb="26" eb="29">
      <t>セイザイヒン</t>
    </rPh>
    <rPh sb="30" eb="32">
      <t>ニウゴ</t>
    </rPh>
    <rPh sb="34" eb="35">
      <t>オ</t>
    </rPh>
    <rPh sb="43" eb="45">
      <t>ゲンボク</t>
    </rPh>
    <rPh sb="46" eb="48">
      <t>ニュウカ</t>
    </rPh>
    <rPh sb="49" eb="50">
      <t>スク</t>
    </rPh>
    <rPh sb="54" eb="56">
      <t>ソウバ</t>
    </rPh>
    <rPh sb="57" eb="58">
      <t>ヨコ</t>
    </rPh>
    <rPh sb="61" eb="63">
      <t>トリヒキ</t>
    </rPh>
    <rPh sb="86" eb="88">
      <t>カイキ</t>
    </rPh>
    <rPh sb="88" eb="90">
      <t>オウセイ</t>
    </rPh>
    <rPh sb="91" eb="93">
      <t>ジョウキョウ</t>
    </rPh>
    <rPh sb="99" eb="102">
      <t>クロシンザイ</t>
    </rPh>
    <rPh sb="107" eb="108">
      <t>ウエ</t>
    </rPh>
    <rPh sb="108" eb="109">
      <t>ザイ</t>
    </rPh>
    <rPh sb="110" eb="111">
      <t>ニブ</t>
    </rPh>
    <rPh sb="113" eb="114">
      <t>ノコ</t>
    </rPh>
    <rPh sb="115" eb="117">
      <t>ジョウキョウ</t>
    </rPh>
    <rPh sb="125" eb="126">
      <t>ウエ</t>
    </rPh>
    <rPh sb="127" eb="130">
      <t>タイケイザイ</t>
    </rPh>
    <rPh sb="133" eb="135">
      <t>ゾウザイ</t>
    </rPh>
    <rPh sb="137" eb="138">
      <t>ネガ</t>
    </rPh>
    <rPh sb="153" eb="154">
      <t>ウエ</t>
    </rPh>
    <rPh sb="155" eb="156">
      <t>ヨコ</t>
    </rPh>
    <rPh sb="159" eb="160">
      <t>モト</t>
    </rPh>
    <rPh sb="160" eb="161">
      <t>タマ</t>
    </rPh>
    <rPh sb="161" eb="163">
      <t>センボク</t>
    </rPh>
    <rPh sb="164" eb="167">
      <t>キョウホア</t>
    </rPh>
    <rPh sb="169" eb="171">
      <t>トリヒキ</t>
    </rPh>
    <rPh sb="179" eb="180">
      <t>ザイ</t>
    </rPh>
    <rPh sb="181" eb="185">
      <t>コンカイネア</t>
    </rPh>
    <rPh sb="194" eb="196">
      <t>カカク</t>
    </rPh>
    <rPh sb="197" eb="199">
      <t>ヘンドウ</t>
    </rPh>
    <rPh sb="200" eb="201">
      <t>ハゲ</t>
    </rPh>
    <rPh sb="208" eb="210">
      <t>サイザイ</t>
    </rPh>
    <rPh sb="216" eb="217">
      <t>ネガ</t>
    </rPh>
    <phoneticPr fontId="3"/>
  </si>
  <si>
    <t>円(2m・低質材含む)</t>
    <rPh sb="0" eb="1">
      <t>エン</t>
    </rPh>
    <rPh sb="5" eb="8">
      <t>テイシツザイ</t>
    </rPh>
    <rPh sb="8" eb="9">
      <t>フク</t>
    </rPh>
    <phoneticPr fontId="3"/>
  </si>
  <si>
    <t>【お知らせ】…定例市は、毎月8・25日(土日祝除く)午前10時開市です。事務所側土場の原木受入は行っていません。</t>
    <rPh sb="2" eb="3">
      <t>シ</t>
    </rPh>
    <rPh sb="7" eb="9">
      <t>テイレイ</t>
    </rPh>
    <rPh sb="9" eb="10">
      <t>イチ</t>
    </rPh>
    <rPh sb="12" eb="14">
      <t>マイツキ</t>
    </rPh>
    <rPh sb="18" eb="19">
      <t>ニチ</t>
    </rPh>
    <rPh sb="20" eb="22">
      <t>ドニチ</t>
    </rPh>
    <rPh sb="22" eb="23">
      <t>シュク</t>
    </rPh>
    <rPh sb="23" eb="24">
      <t>ノゾ</t>
    </rPh>
    <rPh sb="26" eb="28">
      <t>ゴゼン</t>
    </rPh>
    <rPh sb="30" eb="31">
      <t>ジ</t>
    </rPh>
    <rPh sb="31" eb="33">
      <t>カイイチ</t>
    </rPh>
    <rPh sb="36" eb="42">
      <t>ジムショガワドバ</t>
    </rPh>
    <rPh sb="43" eb="47">
      <t>ゲンボクウケイレ</t>
    </rPh>
    <rPh sb="48" eb="49">
      <t>オコナ</t>
    </rPh>
    <phoneticPr fontId="3"/>
  </si>
  <si>
    <t>★市売り速報は過去分(H30年12月以降)含めてホームページでご覧いただけます。</t>
    <rPh sb="1" eb="3">
      <t>イチウ</t>
    </rPh>
    <rPh sb="4" eb="6">
      <t>ソクホウ</t>
    </rPh>
    <rPh sb="7" eb="10">
      <t>カコブン</t>
    </rPh>
    <rPh sb="14" eb="15">
      <t>ネン</t>
    </rPh>
    <rPh sb="17" eb="20">
      <t>ガツイコウ</t>
    </rPh>
    <rPh sb="21" eb="22">
      <t>フク</t>
    </rPh>
    <rPh sb="32" eb="33">
      <t>ラン</t>
    </rPh>
    <phoneticPr fontId="3"/>
  </si>
  <si>
    <t>一番上に
出てきます。</t>
    <rPh sb="0" eb="3">
      <t>イチバンウエ</t>
    </rPh>
    <rPh sb="5" eb="6">
      <t>デ</t>
    </rPh>
    <phoneticPr fontId="3"/>
  </si>
  <si>
    <r>
      <rPr>
        <u/>
        <sz val="11"/>
        <color theme="1"/>
        <rFont val="ＭＳ ゴシック"/>
        <family val="3"/>
        <charset val="128"/>
      </rPr>
      <t>梁材や大曲は端材や1m材を切り出し</t>
    </r>
    <r>
      <rPr>
        <sz val="11"/>
        <color theme="1"/>
        <rFont val="HG丸ｺﾞｼｯｸM-PRO"/>
        <family val="3"/>
        <charset val="128"/>
      </rPr>
      <t>その先を活かすようにしてください。
長さにかかわらず直材優先に造材してください。</t>
    </r>
    <r>
      <rPr>
        <b/>
        <sz val="11"/>
        <color theme="1"/>
        <rFont val="ＭＳ ゴシック"/>
        <family val="3"/>
        <charset val="128"/>
      </rPr>
      <t>最近、割れ材が見受けられます。ノコ入れ時ご注意を。</t>
    </r>
    <phoneticPr fontId="3"/>
  </si>
  <si>
    <t>(ヒノキ)4m直材を基本に造材してください。前回と比較し低質材が多く平均単価は下がっていますが、直・曲り材は若干値上げでした。</t>
    <rPh sb="7" eb="9">
      <t>チョクザイ</t>
    </rPh>
    <rPh sb="10" eb="12">
      <t>キホン</t>
    </rPh>
    <rPh sb="13" eb="15">
      <t>ゾウザイ</t>
    </rPh>
    <rPh sb="22" eb="24">
      <t>ゼンカイ</t>
    </rPh>
    <rPh sb="25" eb="27">
      <t>ヒカク</t>
    </rPh>
    <rPh sb="28" eb="31">
      <t>テイシツザイ</t>
    </rPh>
    <rPh sb="32" eb="33">
      <t>オオ</t>
    </rPh>
    <rPh sb="34" eb="38">
      <t>ヘイキンタンカ</t>
    </rPh>
    <rPh sb="39" eb="40">
      <t>サ</t>
    </rPh>
    <rPh sb="48" eb="49">
      <t>スナオ</t>
    </rPh>
    <rPh sb="50" eb="51">
      <t>マガ</t>
    </rPh>
    <rPh sb="52" eb="53">
      <t>ザイ</t>
    </rPh>
    <rPh sb="54" eb="56">
      <t>ジャッカン</t>
    </rPh>
    <rPh sb="56" eb="58">
      <t>ネア</t>
    </rPh>
    <phoneticPr fontId="3"/>
  </si>
  <si>
    <t>【状況】原木入材をいただき誠にありがとうございます。今回の台風14号による被害を受けられました皆様に心よりお見舞い申し上げます。また早期の復旧復興を心よりお祈り申し上げます。
　相場状況は全品目で値上がりで取引されました。現在ほとんどの現場で作業を出材ができなくなっており、原木入材はほとんどない状況です。今後は製品の動きの鈍さが気になりますが、原木がどこまで値上がりするのか注視する必要があります。</t>
    <rPh sb="1" eb="3">
      <t>ジョウキョウ</t>
    </rPh>
    <rPh sb="4" eb="8">
      <t>ゲンボクニュウザイ</t>
    </rPh>
    <rPh sb="13" eb="14">
      <t>マコト</t>
    </rPh>
    <rPh sb="26" eb="28">
      <t>コンカイ</t>
    </rPh>
    <rPh sb="29" eb="31">
      <t>タイフウ</t>
    </rPh>
    <rPh sb="33" eb="34">
      <t>ゴウ</t>
    </rPh>
    <rPh sb="37" eb="39">
      <t>ヒガイ</t>
    </rPh>
    <rPh sb="40" eb="41">
      <t>ウ</t>
    </rPh>
    <rPh sb="47" eb="49">
      <t>ミナサマ</t>
    </rPh>
    <rPh sb="50" eb="51">
      <t>ココロ</t>
    </rPh>
    <rPh sb="54" eb="56">
      <t>ミマ</t>
    </rPh>
    <rPh sb="57" eb="58">
      <t>モウ</t>
    </rPh>
    <rPh sb="59" eb="60">
      <t>ア</t>
    </rPh>
    <rPh sb="66" eb="68">
      <t>ソウキ</t>
    </rPh>
    <rPh sb="69" eb="73">
      <t>フッキュウフッコウ</t>
    </rPh>
    <rPh sb="74" eb="75">
      <t>ココロ</t>
    </rPh>
    <rPh sb="78" eb="79">
      <t>イノ</t>
    </rPh>
    <rPh sb="80" eb="81">
      <t>モウ</t>
    </rPh>
    <rPh sb="82" eb="83">
      <t>ア</t>
    </rPh>
    <rPh sb="89" eb="93">
      <t>ソウバジョウキョウ</t>
    </rPh>
    <rPh sb="94" eb="97">
      <t>ゼンヒンモク</t>
    </rPh>
    <rPh sb="98" eb="100">
      <t>ネア</t>
    </rPh>
    <rPh sb="103" eb="105">
      <t>トリヒキ</t>
    </rPh>
    <rPh sb="111" eb="113">
      <t>ゲンザイ</t>
    </rPh>
    <rPh sb="118" eb="120">
      <t>ゲンバ</t>
    </rPh>
    <rPh sb="121" eb="123">
      <t>サギョウ</t>
    </rPh>
    <rPh sb="137" eb="141">
      <t>ゲンボクニュウザイ</t>
    </rPh>
    <rPh sb="148" eb="150">
      <t>ジョウキョウ</t>
    </rPh>
    <rPh sb="153" eb="155">
      <t>コンゴ</t>
    </rPh>
    <rPh sb="156" eb="158">
      <t>セイヒン</t>
    </rPh>
    <rPh sb="159" eb="160">
      <t>ウゴ</t>
    </rPh>
    <rPh sb="162" eb="163">
      <t>ニブ</t>
    </rPh>
    <rPh sb="165" eb="166">
      <t>キ</t>
    </rPh>
    <rPh sb="173" eb="175">
      <t>ゲンボク</t>
    </rPh>
    <rPh sb="180" eb="182">
      <t>ネア</t>
    </rPh>
    <rPh sb="188" eb="190">
      <t>チュウシ</t>
    </rPh>
    <rPh sb="192" eb="194">
      <t>ヒツヨウ</t>
    </rPh>
    <phoneticPr fontId="3"/>
  </si>
  <si>
    <t>12-13cm直</t>
    <rPh sb="7" eb="8">
      <t>チョク</t>
    </rPh>
    <phoneticPr fontId="3"/>
  </si>
  <si>
    <t>12-13cm曲</t>
    <rPh sb="7" eb="8">
      <t>マガ</t>
    </rPh>
    <phoneticPr fontId="3"/>
  </si>
  <si>
    <t>10-11cm</t>
    <phoneticPr fontId="3"/>
  </si>
  <si>
    <t>22cm下</t>
    <rPh sb="4" eb="5">
      <t>シタ</t>
    </rPh>
    <phoneticPr fontId="3"/>
  </si>
  <si>
    <t>【お知らせ】</t>
    <rPh sb="2" eb="3">
      <t>シ</t>
    </rPh>
    <phoneticPr fontId="3"/>
  </si>
  <si>
    <t>当組合ホームページでご覧いただけます。</t>
    <rPh sb="0" eb="3">
      <t>トウクミアイ</t>
    </rPh>
    <rPh sb="11" eb="12">
      <t>ラン</t>
    </rPh>
    <phoneticPr fontId="3"/>
  </si>
  <si>
    <t>アクセスは検索か右のQRコードからできます。</t>
    <rPh sb="5" eb="7">
      <t>ケンサク</t>
    </rPh>
    <rPh sb="8" eb="9">
      <t>ミギ</t>
    </rPh>
    <phoneticPr fontId="3"/>
  </si>
  <si>
    <t>市売り速報は過去分(2018年12月以降)も含めて、</t>
    <rPh sb="0" eb="2">
      <t>イチウ</t>
    </rPh>
    <rPh sb="3" eb="5">
      <t>ソクホウ</t>
    </rPh>
    <rPh sb="6" eb="9">
      <t>カコブン</t>
    </rPh>
    <rPh sb="14" eb="15">
      <t>ネン</t>
    </rPh>
    <rPh sb="17" eb="20">
      <t>ガツイコウ</t>
    </rPh>
    <rPh sb="22" eb="23">
      <t>フク</t>
    </rPh>
    <phoneticPr fontId="3"/>
  </si>
  <si>
    <t>【状況】原木入材をいただき誠にありがとうございます。相場状況は前回に引き続きほぼ全品目で値上がりで取引されました。出材については、依然として椎葉村への道が寸断されており、復旧のめどが立っていないため、台風前や昨年と比較し、半分程度の状況となっています。量が少なく値上がりはしていますが、製品の売れ行きがよくなったという話は聞かれないため。今後の状況を注視していく必要があります。</t>
    <rPh sb="1" eb="3">
      <t>ジョウキョウ</t>
    </rPh>
    <rPh sb="4" eb="8">
      <t>ゲンボクニュウザイ</t>
    </rPh>
    <rPh sb="13" eb="14">
      <t>マコト</t>
    </rPh>
    <rPh sb="26" eb="30">
      <t>ソウバジョウキョウ</t>
    </rPh>
    <rPh sb="31" eb="33">
      <t>ゼンカイ</t>
    </rPh>
    <rPh sb="34" eb="35">
      <t>ヒ</t>
    </rPh>
    <rPh sb="36" eb="37">
      <t>ツヅ</t>
    </rPh>
    <rPh sb="40" eb="43">
      <t>ゼンヒンモク</t>
    </rPh>
    <rPh sb="44" eb="46">
      <t>ネア</t>
    </rPh>
    <rPh sb="49" eb="51">
      <t>トリヒキ</t>
    </rPh>
    <rPh sb="57" eb="59">
      <t>シュツザイ</t>
    </rPh>
    <rPh sb="65" eb="67">
      <t>イゼン</t>
    </rPh>
    <rPh sb="70" eb="73">
      <t>シイバソン</t>
    </rPh>
    <rPh sb="75" eb="76">
      <t>ミチ</t>
    </rPh>
    <rPh sb="77" eb="79">
      <t>スンダン</t>
    </rPh>
    <rPh sb="85" eb="87">
      <t>フッキュウ</t>
    </rPh>
    <rPh sb="91" eb="92">
      <t>タ</t>
    </rPh>
    <rPh sb="100" eb="103">
      <t>タイフウマエ</t>
    </rPh>
    <rPh sb="104" eb="106">
      <t>サクネン</t>
    </rPh>
    <rPh sb="107" eb="109">
      <t>ヒカク</t>
    </rPh>
    <rPh sb="111" eb="115">
      <t>ハンブンテイド</t>
    </rPh>
    <rPh sb="116" eb="118">
      <t>ジョウキョウ</t>
    </rPh>
    <rPh sb="126" eb="127">
      <t>リョウ</t>
    </rPh>
    <rPh sb="128" eb="129">
      <t>スク</t>
    </rPh>
    <rPh sb="131" eb="133">
      <t>ネア</t>
    </rPh>
    <rPh sb="143" eb="145">
      <t>セイヒン</t>
    </rPh>
    <rPh sb="146" eb="147">
      <t>ウ</t>
    </rPh>
    <rPh sb="148" eb="149">
      <t>ユ</t>
    </rPh>
    <rPh sb="159" eb="160">
      <t>ハナシ</t>
    </rPh>
    <rPh sb="161" eb="162">
      <t>キ</t>
    </rPh>
    <rPh sb="169" eb="171">
      <t>コンゴ</t>
    </rPh>
    <rPh sb="172" eb="174">
      <t>ジョウキョウ</t>
    </rPh>
    <rPh sb="175" eb="177">
      <t>チュウシ</t>
    </rPh>
    <rPh sb="181" eb="183">
      <t>ヒツヨウ</t>
    </rPh>
    <phoneticPr fontId="3"/>
  </si>
  <si>
    <t>【状況】原木入材をいただき誠にありがとうございます。原木の応札状況は、各社慎重買いとなっています。要因は製品の動きや原木輸出の状況、住宅着工件数など様々あると考えられます。需要の薄くなってきた原木については応札者がおらず、元落ちとなった物件も見られます。造材は節材・芯黒材などが売れにくくなっていますので、ご注意いただくようお願いいたします。</t>
    <rPh sb="1" eb="3">
      <t>ジョウキョウ</t>
    </rPh>
    <rPh sb="4" eb="8">
      <t>ゲンボクニュウザイ</t>
    </rPh>
    <rPh sb="13" eb="14">
      <t>マコト</t>
    </rPh>
    <rPh sb="26" eb="28">
      <t>ゲンボク</t>
    </rPh>
    <rPh sb="29" eb="33">
      <t>オウサツジョウキョウ</t>
    </rPh>
    <rPh sb="35" eb="37">
      <t>カクシャ</t>
    </rPh>
    <rPh sb="37" eb="40">
      <t>シンチョウガ</t>
    </rPh>
    <rPh sb="49" eb="51">
      <t>ヨウイン</t>
    </rPh>
    <rPh sb="52" eb="54">
      <t>セイヒン</t>
    </rPh>
    <rPh sb="55" eb="56">
      <t>ウゴ</t>
    </rPh>
    <rPh sb="58" eb="62">
      <t>ゲンボクユシュツ</t>
    </rPh>
    <rPh sb="63" eb="65">
      <t>ジョウキョウ</t>
    </rPh>
    <rPh sb="66" eb="72">
      <t>ジュウタクチャッコウケンスウ</t>
    </rPh>
    <rPh sb="74" eb="76">
      <t>サマザマ</t>
    </rPh>
    <rPh sb="79" eb="80">
      <t>カンガ</t>
    </rPh>
    <rPh sb="86" eb="88">
      <t>ジュヨウ</t>
    </rPh>
    <rPh sb="89" eb="90">
      <t>ウス</t>
    </rPh>
    <rPh sb="96" eb="98">
      <t>ゲンボク</t>
    </rPh>
    <rPh sb="103" eb="106">
      <t>オウサツシャ</t>
    </rPh>
    <rPh sb="111" eb="113">
      <t>モトオ</t>
    </rPh>
    <rPh sb="118" eb="120">
      <t>ブッケン</t>
    </rPh>
    <rPh sb="121" eb="122">
      <t>ミ</t>
    </rPh>
    <rPh sb="127" eb="129">
      <t>ゾウザイ</t>
    </rPh>
    <rPh sb="130" eb="132">
      <t>フシザイ</t>
    </rPh>
    <rPh sb="133" eb="136">
      <t>シングロザイ</t>
    </rPh>
    <rPh sb="139" eb="140">
      <t>ウ</t>
    </rPh>
    <rPh sb="154" eb="156">
      <t>チュウイ</t>
    </rPh>
    <rPh sb="163" eb="164">
      <t>ネガ</t>
    </rPh>
    <phoneticPr fontId="3"/>
  </si>
  <si>
    <t>【状況】原木入材をいただき誠にありがとうございます。10月が高値のピークであったために、単価の下げ幅が大きく感じ取れます。製品の荷動きに連動した原木相場となっており、価格は径級によっては小安の状況です。現状は当用買い、慎重買いの傾向が見られます。</t>
    <rPh sb="1" eb="3">
      <t>ジョウキョウ</t>
    </rPh>
    <rPh sb="4" eb="8">
      <t>ゲンボクニュウザイ</t>
    </rPh>
    <rPh sb="13" eb="14">
      <t>マコト</t>
    </rPh>
    <rPh sb="28" eb="29">
      <t>ガツ</t>
    </rPh>
    <rPh sb="30" eb="32">
      <t>タカネ</t>
    </rPh>
    <rPh sb="44" eb="46">
      <t>タンカ</t>
    </rPh>
    <rPh sb="47" eb="48">
      <t>サ</t>
    </rPh>
    <rPh sb="49" eb="50">
      <t>ハバ</t>
    </rPh>
    <rPh sb="51" eb="52">
      <t>オオ</t>
    </rPh>
    <rPh sb="54" eb="55">
      <t>カン</t>
    </rPh>
    <rPh sb="56" eb="57">
      <t>ト</t>
    </rPh>
    <rPh sb="61" eb="63">
      <t>セイヒン</t>
    </rPh>
    <rPh sb="64" eb="66">
      <t>ニウゴ</t>
    </rPh>
    <rPh sb="68" eb="70">
      <t>レンドウ</t>
    </rPh>
    <rPh sb="72" eb="76">
      <t>ゲンボクソウバ</t>
    </rPh>
    <rPh sb="83" eb="85">
      <t>カカク</t>
    </rPh>
    <rPh sb="86" eb="88">
      <t>ケイキュウ</t>
    </rPh>
    <phoneticPr fontId="3"/>
  </si>
  <si>
    <t>(ヒノキ)4m直材を基本に造材してください。相場は全体的に値下がり傾向で推移しています。</t>
    <rPh sb="7" eb="9">
      <t>チョクザイ</t>
    </rPh>
    <rPh sb="10" eb="12">
      <t>キホン</t>
    </rPh>
    <rPh sb="13" eb="15">
      <t>ゾウザイ</t>
    </rPh>
    <rPh sb="22" eb="24">
      <t>ソウバ</t>
    </rPh>
    <rPh sb="25" eb="27">
      <t>ゼンタイ</t>
    </rPh>
    <rPh sb="27" eb="28">
      <t>テキ</t>
    </rPh>
    <rPh sb="29" eb="31">
      <t>ネサ</t>
    </rPh>
    <rPh sb="33" eb="35">
      <t>ケイコウ</t>
    </rPh>
    <rPh sb="36" eb="38">
      <t>スイイ</t>
    </rPh>
    <phoneticPr fontId="3"/>
  </si>
  <si>
    <t>(ヒノキ)4m直材を基本に造材してください。相場は枯れ材の影響で平均単価が下がっていますが、全体的にほぼ横ばいで取引されました。</t>
    <rPh sb="7" eb="9">
      <t>チョクザイ</t>
    </rPh>
    <rPh sb="10" eb="12">
      <t>キホン</t>
    </rPh>
    <rPh sb="13" eb="15">
      <t>ゾウザイ</t>
    </rPh>
    <rPh sb="22" eb="24">
      <t>ソウバ</t>
    </rPh>
    <rPh sb="25" eb="26">
      <t>カ</t>
    </rPh>
    <rPh sb="27" eb="28">
      <t>ザイ</t>
    </rPh>
    <rPh sb="29" eb="31">
      <t>エイキョウ</t>
    </rPh>
    <rPh sb="32" eb="36">
      <t>ヘイキンタンカ</t>
    </rPh>
    <rPh sb="37" eb="38">
      <t>サ</t>
    </rPh>
    <rPh sb="46" eb="49">
      <t>ゼンタイテキ</t>
    </rPh>
    <rPh sb="52" eb="53">
      <t>ヨコ</t>
    </rPh>
    <rPh sb="56" eb="58">
      <t>トリヒキ</t>
    </rPh>
    <phoneticPr fontId="3"/>
  </si>
  <si>
    <t>※平均単価は一般材のものです</t>
    <rPh sb="1" eb="5">
      <t>ヘイキンタンカ</t>
    </rPh>
    <rPh sb="6" eb="9">
      <t>イッパンザイ</t>
    </rPh>
    <phoneticPr fontId="3"/>
  </si>
  <si>
    <t>【状況】原木入材をいただき誠にありがとうございます。相場表のとおり直材と曲り材・C材の単価の差が大きくなっており、スギの相場は弱気配感となっています。スギの３ｍ柱材や24～30cmや４ｍ12～18cmは横ばいで推移しましたが、４ｍの中目材から上の径級などは弱気配となりました。原木入材が少ない中、製品の荷動きが悪いことも相場の値下がりの要因と思われます。これ以上３・４ｍの相場が下がりだすと、６ｍ採材も検討する必要が出てくると思います。</t>
    <rPh sb="1" eb="3">
      <t>ジョウキョウ</t>
    </rPh>
    <rPh sb="4" eb="8">
      <t>ゲンボクニュウザイ</t>
    </rPh>
    <rPh sb="13" eb="14">
      <t>マコト</t>
    </rPh>
    <rPh sb="26" eb="29">
      <t>ソウバヒョウ</t>
    </rPh>
    <rPh sb="33" eb="35">
      <t>チョクザイ</t>
    </rPh>
    <rPh sb="36" eb="37">
      <t>マガ</t>
    </rPh>
    <rPh sb="38" eb="39">
      <t>ザイ</t>
    </rPh>
    <rPh sb="41" eb="42">
      <t>ザイ</t>
    </rPh>
    <rPh sb="43" eb="45">
      <t>タンカ</t>
    </rPh>
    <rPh sb="46" eb="47">
      <t>サ</t>
    </rPh>
    <rPh sb="48" eb="49">
      <t>オオ</t>
    </rPh>
    <rPh sb="60" eb="62">
      <t>ソウバ</t>
    </rPh>
    <rPh sb="63" eb="66">
      <t>ジャクケハイ</t>
    </rPh>
    <rPh sb="66" eb="67">
      <t>カン</t>
    </rPh>
    <rPh sb="80" eb="82">
      <t>ハシラザイ</t>
    </rPh>
    <rPh sb="101" eb="102">
      <t>ヨコ</t>
    </rPh>
    <rPh sb="105" eb="107">
      <t>スイイ</t>
    </rPh>
    <rPh sb="116" eb="119">
      <t>ナカメザイ</t>
    </rPh>
    <rPh sb="121" eb="122">
      <t>ウエ</t>
    </rPh>
    <rPh sb="123" eb="125">
      <t>ケイキュウ</t>
    </rPh>
    <rPh sb="128" eb="131">
      <t>ジャクケハイ</t>
    </rPh>
    <rPh sb="138" eb="140">
      <t>ゲンボク</t>
    </rPh>
    <rPh sb="140" eb="142">
      <t>ニュウザイ</t>
    </rPh>
    <rPh sb="143" eb="144">
      <t>スク</t>
    </rPh>
    <rPh sb="146" eb="147">
      <t>ナカ</t>
    </rPh>
    <rPh sb="148" eb="150">
      <t>セイヒン</t>
    </rPh>
    <rPh sb="151" eb="153">
      <t>ニウゴ</t>
    </rPh>
    <rPh sb="155" eb="156">
      <t>ワル</t>
    </rPh>
    <rPh sb="160" eb="162">
      <t>ソウバ</t>
    </rPh>
    <rPh sb="163" eb="165">
      <t>ネサ</t>
    </rPh>
    <rPh sb="168" eb="170">
      <t>ヨウイン</t>
    </rPh>
    <rPh sb="171" eb="172">
      <t>オモ</t>
    </rPh>
    <rPh sb="179" eb="181">
      <t>イジョウ</t>
    </rPh>
    <rPh sb="186" eb="188">
      <t>ソウバ</t>
    </rPh>
    <rPh sb="189" eb="190">
      <t>サ</t>
    </rPh>
    <rPh sb="198" eb="200">
      <t>サイザイ</t>
    </rPh>
    <rPh sb="201" eb="203">
      <t>ケントウ</t>
    </rPh>
    <rPh sb="205" eb="207">
      <t>ヒツヨウ</t>
    </rPh>
    <rPh sb="208" eb="209">
      <t>デ</t>
    </rPh>
    <rPh sb="213" eb="214">
      <t>オモ</t>
    </rPh>
    <phoneticPr fontId="3"/>
  </si>
  <si>
    <t>(ヒノキ)4m直材を基本に造材してください。相場は全体的にほぼ横ばいで取引されました。</t>
    <rPh sb="7" eb="9">
      <t>チョクザイ</t>
    </rPh>
    <rPh sb="10" eb="12">
      <t>キホン</t>
    </rPh>
    <rPh sb="13" eb="15">
      <t>ゾウザイ</t>
    </rPh>
    <rPh sb="22" eb="24">
      <t>ソウバ</t>
    </rPh>
    <rPh sb="25" eb="28">
      <t>ゼンタイテキ</t>
    </rPh>
    <rPh sb="31" eb="32">
      <t>ヨコ</t>
    </rPh>
    <rPh sb="35" eb="37">
      <t>トリヒキ</t>
    </rPh>
    <phoneticPr fontId="3"/>
  </si>
  <si>
    <t>【状況】原木入材をいただき誠にありがとうございます。11月と比較すると相場は若干の値下げ傾向となっています。原因としては製品の需要が低調であることが考えられます。例年、12月の原木相場は弱含み感となっているので、落ち着いた相場が続くものとみています。</t>
    <rPh sb="1" eb="3">
      <t>ジョウキョウ</t>
    </rPh>
    <rPh sb="4" eb="8">
      <t>ゲンボクニュウザイ</t>
    </rPh>
    <rPh sb="13" eb="14">
      <t>マコト</t>
    </rPh>
    <rPh sb="28" eb="29">
      <t>ガツ</t>
    </rPh>
    <rPh sb="30" eb="32">
      <t>ヒカク</t>
    </rPh>
    <rPh sb="35" eb="37">
      <t>ソウバ</t>
    </rPh>
    <rPh sb="38" eb="40">
      <t>ジャッカン</t>
    </rPh>
    <rPh sb="41" eb="43">
      <t>ネサ</t>
    </rPh>
    <rPh sb="44" eb="46">
      <t>ケイコウ</t>
    </rPh>
    <rPh sb="54" eb="56">
      <t>ゲンイン</t>
    </rPh>
    <rPh sb="60" eb="62">
      <t>セイヒン</t>
    </rPh>
    <rPh sb="63" eb="65">
      <t>ジュヨウ</t>
    </rPh>
    <rPh sb="66" eb="68">
      <t>テイチョウ</t>
    </rPh>
    <rPh sb="74" eb="75">
      <t>カンガ</t>
    </rPh>
    <rPh sb="81" eb="83">
      <t>レイネン</t>
    </rPh>
    <rPh sb="86" eb="87">
      <t>ガツ</t>
    </rPh>
    <rPh sb="88" eb="92">
      <t>ゲンボクソウバ</t>
    </rPh>
    <rPh sb="93" eb="95">
      <t>ヨワブク</t>
    </rPh>
    <rPh sb="96" eb="97">
      <t>カン</t>
    </rPh>
    <rPh sb="106" eb="107">
      <t>オ</t>
    </rPh>
    <rPh sb="108" eb="109">
      <t>ツ</t>
    </rPh>
    <rPh sb="111" eb="113">
      <t>ソウバ</t>
    </rPh>
    <rPh sb="114" eb="115">
      <t>ツヅ</t>
    </rPh>
    <phoneticPr fontId="3"/>
  </si>
  <si>
    <r>
      <t>毎度のご出品誠にありがとうございます。
今回市のお支払日は</t>
    </r>
    <r>
      <rPr>
        <sz val="12"/>
        <color theme="1"/>
        <rFont val="HGP創英角ｺﾞｼｯｸUB"/>
        <family val="3"/>
        <charset val="128"/>
      </rPr>
      <t>令和５年１月５日（木）</t>
    </r>
    <r>
      <rPr>
        <sz val="12"/>
        <color theme="1"/>
        <rFont val="BIZ UDPゴシック"/>
        <family val="3"/>
        <charset val="128"/>
      </rPr>
      <t>です。</t>
    </r>
    <rPh sb="20" eb="23">
      <t>コンカイイチ</t>
    </rPh>
    <rPh sb="25" eb="28">
      <t>シハライビ</t>
    </rPh>
    <rPh sb="29" eb="31">
      <t>レイワ</t>
    </rPh>
    <rPh sb="32" eb="33">
      <t>ネン</t>
    </rPh>
    <rPh sb="34" eb="35">
      <t>ガツ</t>
    </rPh>
    <rPh sb="36" eb="37">
      <t>ニチ</t>
    </rPh>
    <rPh sb="38" eb="39">
      <t>モク</t>
    </rPh>
    <phoneticPr fontId="3"/>
  </si>
  <si>
    <r>
      <t xml:space="preserve">【状況】原木入材をいただき誠にありがとうございます。納め市の相場はスギはほぼ横ばいでしたが、買気はあるようにみられました。ヒノキは若干値上げで取引されました。入荷量が少ないため、各品目とも不足傾向となっているので、年明けも保合い市況が続くと見られます。本年も、当組合へご愛顧いただき深く感謝いたします。来年も何卒よろしくお願い申し上げます。
</t>
    </r>
    <r>
      <rPr>
        <sz val="16"/>
        <color theme="1"/>
        <rFont val="HGP創英角ﾎﾟｯﾌﾟ体"/>
        <family val="3"/>
        <charset val="128"/>
      </rPr>
      <t>次回２０２３年（令和５年）初市は１月１０日（火）１０時開市です！</t>
    </r>
    <r>
      <rPr>
        <sz val="11"/>
        <color theme="1"/>
        <rFont val="HG丸ｺﾞｼｯｸM-PRO"/>
        <family val="3"/>
        <charset val="128"/>
      </rPr>
      <t xml:space="preserve">
【年末年始休業のお知らせ】１２月２８日（水）～１月３日（火）まで休業いたします。</t>
    </r>
    <rPh sb="1" eb="3">
      <t>ジョウキョウ</t>
    </rPh>
    <rPh sb="4" eb="8">
      <t>ゲンボクニュウザイ</t>
    </rPh>
    <rPh sb="13" eb="14">
      <t>マコト</t>
    </rPh>
    <rPh sb="26" eb="27">
      <t>オサ</t>
    </rPh>
    <rPh sb="28" eb="29">
      <t>イチ</t>
    </rPh>
    <rPh sb="30" eb="32">
      <t>ソウバ</t>
    </rPh>
    <rPh sb="38" eb="39">
      <t>ヨコ</t>
    </rPh>
    <rPh sb="46" eb="48">
      <t>カイキ</t>
    </rPh>
    <rPh sb="65" eb="67">
      <t>ジャッカン</t>
    </rPh>
    <rPh sb="67" eb="69">
      <t>ネア</t>
    </rPh>
    <rPh sb="71" eb="73">
      <t>トリヒキ</t>
    </rPh>
    <rPh sb="79" eb="82">
      <t>ニュウカリョウ</t>
    </rPh>
    <rPh sb="83" eb="84">
      <t>スク</t>
    </rPh>
    <rPh sb="89" eb="90">
      <t>カク</t>
    </rPh>
    <rPh sb="90" eb="92">
      <t>ヒンモク</t>
    </rPh>
    <rPh sb="94" eb="96">
      <t>フソク</t>
    </rPh>
    <rPh sb="96" eb="98">
      <t>ケイコウ</t>
    </rPh>
    <rPh sb="107" eb="109">
      <t>トシア</t>
    </rPh>
    <rPh sb="111" eb="113">
      <t>ホア</t>
    </rPh>
    <rPh sb="114" eb="116">
      <t>シキョウ</t>
    </rPh>
    <rPh sb="117" eb="118">
      <t>ツヅ</t>
    </rPh>
    <rPh sb="120" eb="121">
      <t>ミ</t>
    </rPh>
    <rPh sb="126" eb="128">
      <t>ホンネン</t>
    </rPh>
    <rPh sb="130" eb="133">
      <t>トウクミアイ</t>
    </rPh>
    <rPh sb="135" eb="137">
      <t>アイコ</t>
    </rPh>
    <rPh sb="141" eb="142">
      <t>フカ</t>
    </rPh>
    <rPh sb="151" eb="153">
      <t>ライネン</t>
    </rPh>
    <rPh sb="154" eb="156">
      <t>ナニトゾ</t>
    </rPh>
    <rPh sb="161" eb="162">
      <t>ネガ</t>
    </rPh>
    <rPh sb="163" eb="164">
      <t>モウ</t>
    </rPh>
    <rPh sb="165" eb="166">
      <t>ア</t>
    </rPh>
    <rPh sb="171" eb="173">
      <t>ジカイ</t>
    </rPh>
    <rPh sb="177" eb="178">
      <t>ネン</t>
    </rPh>
    <rPh sb="179" eb="181">
      <t>レイワ</t>
    </rPh>
    <rPh sb="182" eb="183">
      <t>ネン</t>
    </rPh>
    <rPh sb="184" eb="186">
      <t>ハツイチ</t>
    </rPh>
    <rPh sb="188" eb="189">
      <t>ガツ</t>
    </rPh>
    <rPh sb="191" eb="192">
      <t>ニチ</t>
    </rPh>
    <rPh sb="193" eb="194">
      <t>カ</t>
    </rPh>
    <rPh sb="197" eb="198">
      <t>ジ</t>
    </rPh>
    <rPh sb="198" eb="200">
      <t>カイイチ</t>
    </rPh>
    <rPh sb="205" eb="209">
      <t>ネンマツネンシ</t>
    </rPh>
    <rPh sb="209" eb="211">
      <t>キュウギョウ</t>
    </rPh>
    <rPh sb="213" eb="214">
      <t>シ</t>
    </rPh>
    <rPh sb="219" eb="220">
      <t>ガツ</t>
    </rPh>
    <rPh sb="222" eb="223">
      <t>ニチ</t>
    </rPh>
    <rPh sb="224" eb="225">
      <t>スイ</t>
    </rPh>
    <rPh sb="228" eb="229">
      <t>ガツ</t>
    </rPh>
    <rPh sb="230" eb="231">
      <t>ニチ</t>
    </rPh>
    <rPh sb="232" eb="233">
      <t>カ</t>
    </rPh>
    <rPh sb="236" eb="238">
      <t>キュウギョウ</t>
    </rPh>
    <phoneticPr fontId="3"/>
  </si>
  <si>
    <t>【ホームページのご案内】</t>
    <rPh sb="9" eb="11">
      <t>アンナイ</t>
    </rPh>
    <phoneticPr fontId="3"/>
  </si>
  <si>
    <t>【状況】原木入材をいただき誠にありがとうございます。昨年は格別のお引き立てを賜りまして心より御礼申し上げます。本年も何卒よろしくお願い申し上げます。
　初市の市況は、応札もよく活気のある状況でしたが、大径材や低質材の動きが鈍く、価格も小安感で取引されました。その他の直材・曲り材は横ばいの状況でした。</t>
    <rPh sb="1" eb="3">
      <t>ジョウキョウ</t>
    </rPh>
    <rPh sb="4" eb="8">
      <t>ゲンボクニュウザイ</t>
    </rPh>
    <rPh sb="13" eb="14">
      <t>マコト</t>
    </rPh>
    <phoneticPr fontId="3"/>
  </si>
  <si>
    <t>(ヒノキ)4m直材を基本に造材してください。相場は一部の材は値上がりで取引されました。</t>
    <rPh sb="7" eb="9">
      <t>チョクザイ</t>
    </rPh>
    <rPh sb="10" eb="12">
      <t>キホン</t>
    </rPh>
    <rPh sb="13" eb="15">
      <t>ゾウザイ</t>
    </rPh>
    <rPh sb="22" eb="24">
      <t>ソウバ</t>
    </rPh>
    <rPh sb="25" eb="27">
      <t>イチブ</t>
    </rPh>
    <rPh sb="28" eb="29">
      <t>ザイ</t>
    </rPh>
    <rPh sb="30" eb="32">
      <t>ネア</t>
    </rPh>
    <rPh sb="35" eb="37">
      <t>トリヒキ</t>
    </rPh>
    <phoneticPr fontId="3"/>
  </si>
  <si>
    <t>令和５年
初　市</t>
    <rPh sb="0" eb="2">
      <t>レイワ</t>
    </rPh>
    <rPh sb="3" eb="4">
      <t>ネン</t>
    </rPh>
    <rPh sb="5" eb="6">
      <t>ハツ</t>
    </rPh>
    <rPh sb="7" eb="8">
      <t>イチ</t>
    </rPh>
    <phoneticPr fontId="3"/>
  </si>
  <si>
    <t>【状況】原木入材をいただき誠にありがとうございます。原木入荷量はあまり増えてはいない状況です。製品の荷動きが悪くなっているとの話も聞こえてきますが、スギの相場は横ばいから強含みで買気旺盛な入札状況でした。ただし、４０cm上の大径材は弱気配で取引されたことが気になるところです。ヒノキは全体的に値上がりで取引され活気のある入札状況でした。今後も入荷量の増加は見込めないため、保合いの相場が続くとみています。</t>
    <rPh sb="1" eb="3">
      <t>ジョウキョウ</t>
    </rPh>
    <rPh sb="4" eb="8">
      <t>ゲンボクニュウザイ</t>
    </rPh>
    <rPh sb="13" eb="14">
      <t>マコト</t>
    </rPh>
    <rPh sb="26" eb="31">
      <t>ゲンボクニュウカリョウ</t>
    </rPh>
    <rPh sb="35" eb="36">
      <t>フ</t>
    </rPh>
    <rPh sb="42" eb="44">
      <t>ジョウキョウ</t>
    </rPh>
    <rPh sb="47" eb="49">
      <t>セイヒン</t>
    </rPh>
    <rPh sb="50" eb="52">
      <t>ニウゴ</t>
    </rPh>
    <rPh sb="54" eb="55">
      <t>ワル</t>
    </rPh>
    <rPh sb="63" eb="64">
      <t>ハナシ</t>
    </rPh>
    <rPh sb="65" eb="66">
      <t>キ</t>
    </rPh>
    <rPh sb="77" eb="79">
      <t>ソウバ</t>
    </rPh>
    <rPh sb="80" eb="81">
      <t>ヨコ</t>
    </rPh>
    <rPh sb="85" eb="87">
      <t>キョウフク</t>
    </rPh>
    <rPh sb="89" eb="93">
      <t>カイケオウセイ</t>
    </rPh>
    <rPh sb="94" eb="98">
      <t>ニュウサツジョウキョウ</t>
    </rPh>
    <rPh sb="110" eb="111">
      <t>ウエ</t>
    </rPh>
    <rPh sb="112" eb="115">
      <t>タイケイザイ</t>
    </rPh>
    <rPh sb="116" eb="119">
      <t>ジャクケハイ</t>
    </rPh>
    <rPh sb="120" eb="122">
      <t>トリヒキ</t>
    </rPh>
    <rPh sb="128" eb="129">
      <t>キ</t>
    </rPh>
    <rPh sb="142" eb="145">
      <t>ゼンタイテキ</t>
    </rPh>
    <rPh sb="146" eb="148">
      <t>ネア</t>
    </rPh>
    <rPh sb="151" eb="153">
      <t>トリヒキ</t>
    </rPh>
    <rPh sb="155" eb="157">
      <t>カッキ</t>
    </rPh>
    <rPh sb="160" eb="164">
      <t>ニュウサツジョウキョウ</t>
    </rPh>
    <rPh sb="168" eb="170">
      <t>コンゴ</t>
    </rPh>
    <rPh sb="171" eb="174">
      <t>ニュウカリョウ</t>
    </rPh>
    <rPh sb="175" eb="177">
      <t>ゾウカ</t>
    </rPh>
    <rPh sb="178" eb="180">
      <t>ミコ</t>
    </rPh>
    <rPh sb="186" eb="188">
      <t>ホア</t>
    </rPh>
    <rPh sb="190" eb="192">
      <t>ソウバ</t>
    </rPh>
    <rPh sb="193" eb="194">
      <t>ツヅ</t>
    </rPh>
    <phoneticPr fontId="3"/>
  </si>
  <si>
    <t>【状況】原木入材をいただき誠にありがとうございます。スギは横這い相場で取引されました。特に３ｍ柱材や４ｍ母屋材は原木在庫が少ないため、以降も買気があり強気の入札であるとみています。大径材の小安感や製品の動きの鈍いとの声が気になりますが、出荷割合の少ない物３m１６～38cmなどは買気のある市売り市況が続くと思われます。</t>
    <rPh sb="1" eb="3">
      <t>ジョウキョウ</t>
    </rPh>
    <rPh sb="4" eb="8">
      <t>ゲンボクニュウザイ</t>
    </rPh>
    <rPh sb="13" eb="14">
      <t>マコト</t>
    </rPh>
    <rPh sb="29" eb="31">
      <t>ヨコバ</t>
    </rPh>
    <rPh sb="32" eb="34">
      <t>ソウバ</t>
    </rPh>
    <rPh sb="35" eb="37">
      <t>トリヒキ</t>
    </rPh>
    <rPh sb="43" eb="44">
      <t>トク</t>
    </rPh>
    <rPh sb="47" eb="49">
      <t>ハシラザイ</t>
    </rPh>
    <rPh sb="52" eb="54">
      <t>モヤ</t>
    </rPh>
    <rPh sb="54" eb="55">
      <t>ザイ</t>
    </rPh>
    <rPh sb="56" eb="58">
      <t>ゲンボク</t>
    </rPh>
    <rPh sb="58" eb="60">
      <t>ザイコ</t>
    </rPh>
    <rPh sb="61" eb="62">
      <t>スク</t>
    </rPh>
    <rPh sb="67" eb="69">
      <t>イコウ</t>
    </rPh>
    <rPh sb="70" eb="72">
      <t>カイキ</t>
    </rPh>
    <rPh sb="75" eb="77">
      <t>ツヨキ</t>
    </rPh>
    <rPh sb="78" eb="80">
      <t>ニュウサツ</t>
    </rPh>
    <rPh sb="90" eb="92">
      <t>タイケイ</t>
    </rPh>
    <rPh sb="92" eb="93">
      <t>ザイ</t>
    </rPh>
    <rPh sb="94" eb="96">
      <t>コヤス</t>
    </rPh>
    <rPh sb="96" eb="97">
      <t>カン</t>
    </rPh>
    <rPh sb="98" eb="100">
      <t>セイヒン</t>
    </rPh>
    <rPh sb="101" eb="102">
      <t>ウゴ</t>
    </rPh>
    <rPh sb="104" eb="105">
      <t>ニブ</t>
    </rPh>
    <rPh sb="108" eb="109">
      <t>コエ</t>
    </rPh>
    <rPh sb="110" eb="111">
      <t>キ</t>
    </rPh>
    <rPh sb="118" eb="119">
      <t>デ</t>
    </rPh>
    <rPh sb="119" eb="120">
      <t>ニ</t>
    </rPh>
    <rPh sb="120" eb="122">
      <t>ワリアイ</t>
    </rPh>
    <rPh sb="123" eb="124">
      <t>スク</t>
    </rPh>
    <rPh sb="126" eb="127">
      <t>モノ</t>
    </rPh>
    <rPh sb="139" eb="141">
      <t>カイキ</t>
    </rPh>
    <rPh sb="144" eb="146">
      <t>イチウ</t>
    </rPh>
    <rPh sb="150" eb="151">
      <t>ゾク</t>
    </rPh>
    <rPh sb="153" eb="154">
      <t>オモ</t>
    </rPh>
    <phoneticPr fontId="3"/>
  </si>
  <si>
    <t>【状況】原木入材をいただき誠にありがとうございます。スギはほぼ横ばいで取引されました。特に３ｍ柱材や４ｍ母屋材は原木在庫が少ないため、引き続き買気があり強気の入札であるとみています。しかし、４ｍの２０cm上などは各地出材量が増えているため若干値下がりし、込材など一部不落になる材も出てきています。４ｍの曲り材を採材するよりも３ｍの直材を採材するなど採材方法の変更も必要と思われます。</t>
    <rPh sb="1" eb="3">
      <t>ジョウキョウ</t>
    </rPh>
    <rPh sb="4" eb="8">
      <t>ゲンボクニュウザイ</t>
    </rPh>
    <rPh sb="13" eb="14">
      <t>マコト</t>
    </rPh>
    <rPh sb="31" eb="32">
      <t>ヨコ</t>
    </rPh>
    <rPh sb="35" eb="37">
      <t>トリヒキ</t>
    </rPh>
    <rPh sb="43" eb="44">
      <t>トク</t>
    </rPh>
    <rPh sb="47" eb="49">
      <t>ハシラザイ</t>
    </rPh>
    <rPh sb="52" eb="54">
      <t>モヤ</t>
    </rPh>
    <rPh sb="54" eb="55">
      <t>ザイ</t>
    </rPh>
    <rPh sb="56" eb="58">
      <t>ゲンボク</t>
    </rPh>
    <rPh sb="58" eb="60">
      <t>ザイコ</t>
    </rPh>
    <rPh sb="61" eb="62">
      <t>スク</t>
    </rPh>
    <rPh sb="67" eb="68">
      <t>ヒ</t>
    </rPh>
    <rPh sb="69" eb="70">
      <t>ツヅ</t>
    </rPh>
    <rPh sb="71" eb="73">
      <t>カイキ</t>
    </rPh>
    <rPh sb="76" eb="78">
      <t>ツヨキ</t>
    </rPh>
    <rPh sb="79" eb="81">
      <t>ニュウサツ</t>
    </rPh>
    <rPh sb="102" eb="103">
      <t>カミ</t>
    </rPh>
    <rPh sb="106" eb="108">
      <t>カクチ</t>
    </rPh>
    <rPh sb="108" eb="111">
      <t>シュツザイリョウ</t>
    </rPh>
    <rPh sb="112" eb="113">
      <t>フ</t>
    </rPh>
    <rPh sb="119" eb="121">
      <t>ジャッカン</t>
    </rPh>
    <rPh sb="121" eb="123">
      <t>ネサ</t>
    </rPh>
    <rPh sb="127" eb="129">
      <t>コミザイ</t>
    </rPh>
    <rPh sb="131" eb="133">
      <t>イチブ</t>
    </rPh>
    <rPh sb="133" eb="135">
      <t>フラク</t>
    </rPh>
    <rPh sb="138" eb="139">
      <t>ザイ</t>
    </rPh>
    <rPh sb="140" eb="141">
      <t>デ</t>
    </rPh>
    <rPh sb="151" eb="152">
      <t>マガ</t>
    </rPh>
    <rPh sb="153" eb="154">
      <t>ザイ</t>
    </rPh>
    <rPh sb="155" eb="157">
      <t>サイザイ</t>
    </rPh>
    <rPh sb="165" eb="167">
      <t>チョクザイ</t>
    </rPh>
    <rPh sb="168" eb="170">
      <t>サイザイ</t>
    </rPh>
    <rPh sb="182" eb="184">
      <t>ヒツヨウ</t>
    </rPh>
    <rPh sb="185" eb="186">
      <t>オモ</t>
    </rPh>
    <phoneticPr fontId="3"/>
  </si>
  <si>
    <t>【状況】原木入材をいただき誠にありがとうございます。前回市までほぼ保合いで取引されてきた相場は今回緩やかな値下がり傾向となりました。製材製品の売れ行き不振が原因の一つのようです。年度末が近づき入材は順調であると思われるので径級・材質によっては弱含みの相場が続くとみています。また、前回同様に込材や大径木・低質材に不落の物件が出てきています。</t>
    <rPh sb="1" eb="3">
      <t>ジョウキョウ</t>
    </rPh>
    <rPh sb="4" eb="8">
      <t>ゲンボクニュウザイ</t>
    </rPh>
    <rPh sb="13" eb="14">
      <t>マコト</t>
    </rPh>
    <rPh sb="26" eb="29">
      <t>ゼンカイイチ</t>
    </rPh>
    <rPh sb="33" eb="35">
      <t>ホア</t>
    </rPh>
    <rPh sb="37" eb="39">
      <t>トリヒキ</t>
    </rPh>
    <rPh sb="44" eb="46">
      <t>ソウバ</t>
    </rPh>
    <rPh sb="47" eb="49">
      <t>コンカイ</t>
    </rPh>
    <rPh sb="49" eb="50">
      <t>ユル</t>
    </rPh>
    <rPh sb="53" eb="55">
      <t>ネサ</t>
    </rPh>
    <rPh sb="57" eb="59">
      <t>ケイコウ</t>
    </rPh>
    <rPh sb="66" eb="70">
      <t>セイザイセイヒン</t>
    </rPh>
    <rPh sb="71" eb="72">
      <t>ウ</t>
    </rPh>
    <rPh sb="73" eb="74">
      <t>ユ</t>
    </rPh>
    <rPh sb="75" eb="77">
      <t>フシン</t>
    </rPh>
    <rPh sb="78" eb="80">
      <t>ゲンイン</t>
    </rPh>
    <rPh sb="81" eb="82">
      <t>ヒト</t>
    </rPh>
    <rPh sb="89" eb="92">
      <t>ネンドマツ</t>
    </rPh>
    <rPh sb="93" eb="94">
      <t>チカ</t>
    </rPh>
    <rPh sb="96" eb="98">
      <t>ニュウザイ</t>
    </rPh>
    <rPh sb="99" eb="101">
      <t>ジュンチョウ</t>
    </rPh>
    <rPh sb="105" eb="106">
      <t>オモ</t>
    </rPh>
    <rPh sb="111" eb="113">
      <t>ケイキュウ</t>
    </rPh>
    <rPh sb="114" eb="116">
      <t>ザイシツ</t>
    </rPh>
    <rPh sb="121" eb="123">
      <t>ヨワブク</t>
    </rPh>
    <rPh sb="125" eb="127">
      <t>ソウバ</t>
    </rPh>
    <rPh sb="128" eb="129">
      <t>ツヅ</t>
    </rPh>
    <rPh sb="140" eb="144">
      <t>ゼンカイドウヨウ</t>
    </rPh>
    <rPh sb="145" eb="147">
      <t>コミザイ</t>
    </rPh>
    <rPh sb="148" eb="151">
      <t>タイケイボク</t>
    </rPh>
    <rPh sb="152" eb="155">
      <t>テイシツザイ</t>
    </rPh>
    <rPh sb="156" eb="158">
      <t>フラク</t>
    </rPh>
    <rPh sb="159" eb="161">
      <t>ブッケン</t>
    </rPh>
    <rPh sb="162" eb="163">
      <t>デ</t>
    </rPh>
    <phoneticPr fontId="3"/>
  </si>
  <si>
    <r>
      <t>(ヒノキ)4m直材を基本に造材してください。相場は値下がりで取引されました。平均単価が3,000円/</t>
    </r>
    <r>
      <rPr>
        <sz val="11"/>
        <color theme="1"/>
        <rFont val="Segoe UI Symbol"/>
        <family val="3"/>
      </rPr>
      <t>㎥</t>
    </r>
    <r>
      <rPr>
        <sz val="11"/>
        <color theme="1"/>
        <rFont val="HG丸ｺﾞｼｯｸM-PRO"/>
        <family val="3"/>
        <charset val="128"/>
      </rPr>
      <t>以上落ちているのは低質材が多かったためです。</t>
    </r>
    <rPh sb="7" eb="9">
      <t>チョクザイ</t>
    </rPh>
    <rPh sb="10" eb="12">
      <t>キホン</t>
    </rPh>
    <rPh sb="13" eb="15">
      <t>ゾウザイ</t>
    </rPh>
    <rPh sb="22" eb="24">
      <t>ソウバ</t>
    </rPh>
    <rPh sb="25" eb="27">
      <t>ネサ</t>
    </rPh>
    <rPh sb="30" eb="32">
      <t>トリヒキ</t>
    </rPh>
    <rPh sb="38" eb="42">
      <t>ヘイキンタンカ</t>
    </rPh>
    <rPh sb="44" eb="49">
      <t>000エン</t>
    </rPh>
    <rPh sb="51" eb="53">
      <t>イジョウ</t>
    </rPh>
    <rPh sb="53" eb="54">
      <t>オ</t>
    </rPh>
    <rPh sb="60" eb="63">
      <t>テイシツザイ</t>
    </rPh>
    <rPh sb="64" eb="65">
      <t>オオ</t>
    </rPh>
    <phoneticPr fontId="3"/>
  </si>
  <si>
    <t>【状況】原木入材をいただき誠にありがとうございます。相場はスギ・ヒノキともに大きく値を下げている状況です。原因としては製品の売れ行きが悪いこと、年度末という事情等もあり値下がりした分だけ大量に原木入荷があることが考えられます。今後も弱含みの相場が続くものとみています。</t>
    <rPh sb="1" eb="3">
      <t>ジョウキョウ</t>
    </rPh>
    <rPh sb="4" eb="8">
      <t>ゲンボクニュウザイ</t>
    </rPh>
    <rPh sb="13" eb="14">
      <t>マコト</t>
    </rPh>
    <rPh sb="26" eb="28">
      <t>ソウバ</t>
    </rPh>
    <rPh sb="38" eb="39">
      <t>オオ</t>
    </rPh>
    <rPh sb="41" eb="42">
      <t>ネ</t>
    </rPh>
    <rPh sb="43" eb="44">
      <t>サ</t>
    </rPh>
    <rPh sb="48" eb="50">
      <t>ジョウキョウ</t>
    </rPh>
    <rPh sb="53" eb="55">
      <t>ゲンイン</t>
    </rPh>
    <rPh sb="59" eb="61">
      <t>セイヒン</t>
    </rPh>
    <rPh sb="62" eb="63">
      <t>ウ</t>
    </rPh>
    <rPh sb="64" eb="65">
      <t>ユ</t>
    </rPh>
    <rPh sb="67" eb="68">
      <t>ワル</t>
    </rPh>
    <rPh sb="72" eb="75">
      <t>ネンドマツ</t>
    </rPh>
    <rPh sb="78" eb="80">
      <t>ジジョウ</t>
    </rPh>
    <rPh sb="80" eb="81">
      <t>トウ</t>
    </rPh>
    <rPh sb="84" eb="86">
      <t>ネサ</t>
    </rPh>
    <rPh sb="90" eb="91">
      <t>ブン</t>
    </rPh>
    <rPh sb="93" eb="95">
      <t>タイリョウ</t>
    </rPh>
    <rPh sb="96" eb="100">
      <t>ゲンボクニュウカ</t>
    </rPh>
    <rPh sb="106" eb="107">
      <t>カンガ</t>
    </rPh>
    <rPh sb="113" eb="115">
      <t>コンゴ</t>
    </rPh>
    <rPh sb="116" eb="118">
      <t>ヨワフク</t>
    </rPh>
    <rPh sb="120" eb="122">
      <t>ソウバ</t>
    </rPh>
    <rPh sb="123" eb="124">
      <t>ツヅ</t>
    </rPh>
    <phoneticPr fontId="3"/>
  </si>
  <si>
    <t>(ヒノキ)4m直材を基本に造材してください。相場は値下がりで取引されました。</t>
    <rPh sb="7" eb="9">
      <t>チョクザイ</t>
    </rPh>
    <rPh sb="10" eb="12">
      <t>キホン</t>
    </rPh>
    <rPh sb="13" eb="15">
      <t>ゾウザイ</t>
    </rPh>
    <rPh sb="22" eb="24">
      <t>ソウバ</t>
    </rPh>
    <rPh sb="25" eb="27">
      <t>ネサ</t>
    </rPh>
    <rPh sb="30" eb="32">
      <t>トリヒキ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</si>
</sst>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411]ggge&quot;年&quot;m&quot;月&quot;d&quot;日&quot;\(aaa\)"/>
    <numFmt numFmtId="178" formatCode="yyyy\([$]ggge\)&quot;年&quot;m&quot;月&quot;d&quot;日&quot;" x16r2:formatCode16="yyyy\([$-ja-JP-x-gannen]ggge\)&quot;年&quot;m&quot;月&quot;d&quot;日&quot;"/>
    <numFmt numFmtId="179" formatCode="[DBNum3][$-411]#,##0"/>
    <numFmt numFmtId="180" formatCode="m/d\(aaa\)"/>
  </numFmts>
  <fonts count="49">
    <font>
      <sz val="11"/>
      <color theme="1"/>
      <name val="游ゴシック"/>
      <family val="2"/>
      <charset val="128"/>
      <scheme val="minor"/>
    </font>
    <font>
      <sz val="11"/>
      <color theme="1"/>
      <name val="游ゴシック"/>
      <family val="2"/>
      <charset val="128"/>
      <scheme val="minor"/>
    </font>
    <font>
      <sz val="24"/>
      <color theme="1"/>
      <name val="HGP創英角ｺﾞｼｯｸUB"/>
      <family val="3"/>
      <charset val="128"/>
    </font>
    <font>
      <sz val="6"/>
      <name val="游ゴシック"/>
      <family val="2"/>
      <charset val="128"/>
      <scheme val="minor"/>
    </font>
    <font>
      <sz val="14"/>
      <color theme="1"/>
      <name val="HGP創英角ｺﾞｼｯｸUB"/>
      <family val="3"/>
      <charset val="128"/>
    </font>
    <font>
      <sz val="20"/>
      <color theme="1"/>
      <name val="HGP創英角ｺﾞｼｯｸUB"/>
      <family val="3"/>
      <charset val="128"/>
    </font>
    <font>
      <b/>
      <sz val="16"/>
      <color theme="1"/>
      <name val="ＭＳ ゴシック"/>
      <family val="3"/>
      <charset val="128"/>
    </font>
    <font>
      <sz val="18"/>
      <color theme="1"/>
      <name val="HGP創英角ｺﾞｼｯｸUB"/>
      <family val="3"/>
      <charset val="128"/>
    </font>
    <font>
      <sz val="10"/>
      <color theme="1"/>
      <name val="ＭＳ ゴシック"/>
      <family val="3"/>
      <charset val="128"/>
    </font>
    <font>
      <sz val="20"/>
      <color theme="1"/>
      <name val="ＭＳ ゴシック"/>
      <family val="3"/>
      <charset val="128"/>
    </font>
    <font>
      <sz val="16"/>
      <color theme="1"/>
      <name val="ＭＳ ゴシック"/>
      <family val="3"/>
      <charset val="128"/>
    </font>
    <font>
      <sz val="12"/>
      <color theme="1"/>
      <name val="ＭＳ ゴシック"/>
      <family val="3"/>
      <charset val="128"/>
    </font>
    <font>
      <sz val="11"/>
      <color theme="1"/>
      <name val="ＭＳ ゴシック"/>
      <family val="3"/>
      <charset val="128"/>
    </font>
    <font>
      <b/>
      <sz val="11"/>
      <color theme="1"/>
      <name val="ＭＳ ゴシック"/>
      <family val="3"/>
      <charset val="128"/>
    </font>
    <font>
      <sz val="11"/>
      <color theme="1"/>
      <name val="HGP創英角ｺﾞｼｯｸUB"/>
      <family val="3"/>
      <charset val="128"/>
    </font>
    <font>
      <b/>
      <sz val="10"/>
      <color theme="1"/>
      <name val="ＭＳ ゴシック"/>
      <family val="3"/>
      <charset val="128"/>
    </font>
    <font>
      <sz val="11"/>
      <color theme="1"/>
      <name val="HGS創英角ｺﾞｼｯｸUB"/>
      <family val="3"/>
      <charset val="128"/>
    </font>
    <font>
      <b/>
      <sz val="11"/>
      <name val="ＭＳ ゴシック"/>
      <family val="3"/>
      <charset val="128"/>
    </font>
    <font>
      <sz val="11"/>
      <name val="HGP創英角ｺﾞｼｯｸUB"/>
      <family val="3"/>
      <charset val="128"/>
    </font>
    <font>
      <b/>
      <sz val="10"/>
      <name val="ＭＳ ゴシック"/>
      <family val="3"/>
      <charset val="128"/>
    </font>
    <font>
      <sz val="11"/>
      <name val="HGS創英角ｺﾞｼｯｸUB"/>
      <family val="3"/>
      <charset val="128"/>
    </font>
    <font>
      <sz val="11"/>
      <color theme="1"/>
      <name val="游ゴシック"/>
      <family val="3"/>
      <charset val="128"/>
      <scheme val="minor"/>
    </font>
    <font>
      <sz val="11"/>
      <color theme="1"/>
      <name val="HGｺﾞｼｯｸE"/>
      <family val="3"/>
      <charset val="128"/>
    </font>
    <font>
      <b/>
      <sz val="11"/>
      <color theme="1"/>
      <name val="ＭＳ Ｐゴシック"/>
      <family val="3"/>
      <charset val="128"/>
    </font>
    <font>
      <b/>
      <sz val="11"/>
      <color theme="1"/>
      <name val="游ゴシック"/>
      <family val="3"/>
      <charset val="128"/>
      <scheme val="minor"/>
    </font>
    <font>
      <sz val="12"/>
      <color theme="1"/>
      <name val="BIZ UDPゴシック"/>
      <family val="3"/>
      <charset val="128"/>
    </font>
    <font>
      <sz val="11"/>
      <color theme="1"/>
      <name val="HG丸ｺﾞｼｯｸM-PRO"/>
      <family val="3"/>
      <charset val="128"/>
    </font>
    <font>
      <u/>
      <sz val="11"/>
      <color theme="1"/>
      <name val="HGP創英角ｺﾞｼｯｸUB"/>
      <family val="3"/>
      <charset val="128"/>
    </font>
    <font>
      <u/>
      <sz val="11"/>
      <color theme="1"/>
      <name val="ＭＳ ゴシック"/>
      <family val="3"/>
      <charset val="128"/>
    </font>
    <font>
      <b/>
      <sz val="12"/>
      <color theme="1"/>
      <name val="ＭＳ Ｐ明朝"/>
      <family val="1"/>
      <charset val="128"/>
    </font>
    <font>
      <sz val="14"/>
      <color theme="1"/>
      <name val="HG創英角ｺﾞｼｯｸUB"/>
      <family val="3"/>
      <charset val="128"/>
    </font>
    <font>
      <sz val="12"/>
      <color theme="1"/>
      <name val="HGP創英角ｺﾞｼｯｸUB"/>
      <family val="3"/>
      <charset val="128"/>
    </font>
    <font>
      <b/>
      <sz val="9"/>
      <color theme="1"/>
      <name val="ＭＳ ゴシック"/>
      <family val="3"/>
      <charset val="128"/>
    </font>
    <font>
      <b/>
      <u/>
      <sz val="11"/>
      <color theme="1"/>
      <name val="HGS創英角ｺﾞｼｯｸUB"/>
      <family val="3"/>
      <charset val="128"/>
    </font>
    <font>
      <b/>
      <sz val="11"/>
      <color theme="1"/>
      <name val="HGS創英角ｺﾞｼｯｸUB"/>
      <family val="3"/>
      <charset val="128"/>
    </font>
    <font>
      <b/>
      <sz val="12"/>
      <color theme="1"/>
      <name val="ＭＳ 明朝"/>
      <family val="1"/>
      <charset val="128"/>
    </font>
    <font>
      <sz val="12"/>
      <color theme="1"/>
      <name val="AR Pゴシック体S"/>
      <family val="3"/>
      <charset val="128"/>
    </font>
    <font>
      <sz val="8"/>
      <color theme="1"/>
      <name val="ＭＳ ゴシック"/>
      <family val="3"/>
      <charset val="128"/>
    </font>
    <font>
      <sz val="9"/>
      <color theme="1"/>
      <name val="ＭＳ ゴシック"/>
      <family val="3"/>
      <charset val="128"/>
    </font>
    <font>
      <b/>
      <sz val="11"/>
      <color theme="1"/>
      <name val="ＭＳ Ｐ明朝"/>
      <family val="1"/>
      <charset val="128"/>
    </font>
    <font>
      <sz val="10"/>
      <color theme="1"/>
      <name val="ＭＳ Ｐゴシック"/>
      <family val="3"/>
      <charset val="128"/>
    </font>
    <font>
      <sz val="11"/>
      <color theme="1"/>
      <name val="BIZ UDPゴシック"/>
      <family val="3"/>
      <charset val="128"/>
    </font>
    <font>
      <sz val="11"/>
      <color theme="1"/>
      <name val="AR P丸ゴシック体M"/>
      <family val="3"/>
      <charset val="128"/>
    </font>
    <font>
      <b/>
      <sz val="11"/>
      <color theme="1"/>
      <name val="AR P丸ゴシック体M"/>
      <family val="3"/>
      <charset val="128"/>
    </font>
    <font>
      <sz val="11"/>
      <name val="ＭＳ ゴシック"/>
      <family val="3"/>
      <charset val="128"/>
    </font>
    <font>
      <sz val="16"/>
      <color theme="1"/>
      <name val="HGP創英角ﾎﾟｯﾌﾟ体"/>
      <family val="3"/>
      <charset val="128"/>
    </font>
    <font>
      <sz val="18"/>
      <color theme="1"/>
      <name val="AR P顏眞楷書体H"/>
      <family val="4"/>
      <charset val="128"/>
    </font>
    <font>
      <sz val="11"/>
      <color theme="1"/>
      <name val="Segoe UI Symbol"/>
      <family val="3"/>
    </font>
    <font>
      <sz val="11"/>
      <color theme="0"/>
      <name val="ＭＳ ゴシック"/>
      <family val="3"/>
      <charset val="128"/>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bgColor indexed="64"/>
      </patternFill>
    </fill>
  </fills>
  <borders count="8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diagonal/>
    </border>
    <border>
      <left style="medium">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medium">
        <color indexed="64"/>
      </right>
      <top style="dashed">
        <color indexed="64"/>
      </top>
      <bottom style="thin">
        <color indexed="64"/>
      </bottom>
      <diagonal/>
    </border>
    <border>
      <left style="dashed">
        <color indexed="64"/>
      </left>
      <right/>
      <top/>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medium">
        <color indexed="64"/>
      </right>
      <top style="thin">
        <color indexed="64"/>
      </top>
      <bottom style="dashed">
        <color indexed="64"/>
      </bottom>
      <diagonal/>
    </border>
    <border>
      <left style="dashed">
        <color indexed="64"/>
      </left>
      <right/>
      <top style="medium">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style="dashed">
        <color indexed="64"/>
      </left>
      <right/>
      <top/>
      <bottom style="thin">
        <color indexed="64"/>
      </bottom>
      <diagonal/>
    </border>
    <border>
      <left style="medium">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style="medium">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style="medium">
        <color indexed="64"/>
      </right>
      <top style="dashed">
        <color indexed="64"/>
      </top>
      <bottom/>
      <diagonal/>
    </border>
    <border>
      <left style="dashed">
        <color indexed="64"/>
      </left>
      <right style="medium">
        <color indexed="64"/>
      </right>
      <top style="dash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9">
    <xf numFmtId="0" fontId="0" fillId="0" borderId="0" xfId="0">
      <alignment vertical="center"/>
    </xf>
    <xf numFmtId="0" fontId="4" fillId="0" borderId="0" xfId="0" applyFont="1" applyAlignment="1">
      <alignment horizontal="right" vertical="center"/>
    </xf>
    <xf numFmtId="0" fontId="4" fillId="0" borderId="0" xfId="0" applyFont="1" applyAlignment="1">
      <alignment horizontal="left" vertical="center"/>
    </xf>
    <xf numFmtId="0" fontId="8" fillId="0" borderId="0" xfId="0" applyFont="1" applyAlignment="1">
      <alignment horizontal="left" vertical="top"/>
    </xf>
    <xf numFmtId="0" fontId="9" fillId="0" borderId="0" xfId="0" applyFont="1">
      <alignment vertical="center"/>
    </xf>
    <xf numFmtId="0" fontId="10" fillId="0" borderId="0" xfId="0" applyFont="1">
      <alignment vertical="center"/>
    </xf>
    <xf numFmtId="0" fontId="12" fillId="0" borderId="0" xfId="0" applyFont="1">
      <alignment vertical="center"/>
    </xf>
    <xf numFmtId="0" fontId="13" fillId="0" borderId="4" xfId="0" applyFont="1" applyBorder="1">
      <alignment vertical="center"/>
    </xf>
    <xf numFmtId="179" fontId="14" fillId="0" borderId="4" xfId="1" applyNumberFormat="1" applyFont="1" applyBorder="1" applyAlignment="1">
      <alignment vertical="center" shrinkToFit="1"/>
    </xf>
    <xf numFmtId="0" fontId="15" fillId="0" borderId="4" xfId="0" applyFont="1" applyBorder="1">
      <alignment vertical="center"/>
    </xf>
    <xf numFmtId="0" fontId="16" fillId="0" borderId="4" xfId="0" applyFont="1" applyBorder="1">
      <alignment vertical="center"/>
    </xf>
    <xf numFmtId="0" fontId="16" fillId="0" borderId="5" xfId="0" applyFont="1" applyBorder="1">
      <alignment vertical="center"/>
    </xf>
    <xf numFmtId="0" fontId="17" fillId="0" borderId="1" xfId="0" applyFont="1" applyBorder="1">
      <alignment vertical="center"/>
    </xf>
    <xf numFmtId="179" fontId="18" fillId="0" borderId="1" xfId="1" applyNumberFormat="1" applyFont="1" applyBorder="1" applyAlignment="1">
      <alignment vertical="center" shrinkToFit="1"/>
    </xf>
    <xf numFmtId="0" fontId="19" fillId="0" borderId="1" xfId="0" applyFont="1" applyBorder="1">
      <alignment vertical="center"/>
    </xf>
    <xf numFmtId="0" fontId="20" fillId="0" borderId="7" xfId="0" applyFont="1" applyBorder="1">
      <alignment vertical="center"/>
    </xf>
    <xf numFmtId="0" fontId="20" fillId="0" borderId="8" xfId="0" applyFont="1" applyBorder="1">
      <alignment vertical="center"/>
    </xf>
    <xf numFmtId="0" fontId="21" fillId="0" borderId="0" xfId="0" applyFont="1">
      <alignment vertical="center"/>
    </xf>
    <xf numFmtId="56" fontId="21" fillId="0" borderId="0" xfId="0" applyNumberFormat="1" applyFont="1">
      <alignment vertical="center"/>
    </xf>
    <xf numFmtId="14" fontId="0" fillId="0" borderId="0" xfId="0" applyNumberFormat="1">
      <alignment vertical="center"/>
    </xf>
    <xf numFmtId="0" fontId="24" fillId="0" borderId="0" xfId="0" applyFont="1">
      <alignment vertical="center"/>
    </xf>
    <xf numFmtId="56" fontId="0" fillId="0" borderId="0" xfId="0" applyNumberFormat="1">
      <alignment vertical="center"/>
    </xf>
    <xf numFmtId="0" fontId="12" fillId="0" borderId="62" xfId="0" applyFont="1" applyBorder="1">
      <alignment vertical="center"/>
    </xf>
    <xf numFmtId="0" fontId="12" fillId="0" borderId="63" xfId="0" applyFont="1" applyBorder="1">
      <alignment vertical="center"/>
    </xf>
    <xf numFmtId="0" fontId="29" fillId="0" borderId="0" xfId="0" applyFont="1">
      <alignment vertical="center"/>
    </xf>
    <xf numFmtId="0" fontId="30" fillId="0" borderId="0" xfId="0" applyFont="1">
      <alignment vertical="center"/>
    </xf>
    <xf numFmtId="179" fontId="18" fillId="0" borderId="1" xfId="1" applyNumberFormat="1" applyFont="1" applyBorder="1" applyAlignment="1">
      <alignment horizontal="center" vertical="center" shrinkToFit="1"/>
    </xf>
    <xf numFmtId="177" fontId="6" fillId="0" borderId="0" xfId="0" applyNumberFormat="1" applyFont="1" applyAlignment="1">
      <alignment vertical="center" wrapText="1"/>
    </xf>
    <xf numFmtId="179" fontId="18" fillId="0" borderId="1" xfId="1" applyNumberFormat="1" applyFont="1" applyBorder="1" applyAlignment="1">
      <alignment horizontal="right" vertical="center" shrinkToFit="1"/>
    </xf>
    <xf numFmtId="0" fontId="35" fillId="0" borderId="0" xfId="0" applyFont="1">
      <alignment vertical="center"/>
    </xf>
    <xf numFmtId="0" fontId="7" fillId="0" borderId="0" xfId="0" applyFont="1">
      <alignment vertical="center"/>
    </xf>
    <xf numFmtId="0" fontId="39" fillId="0" borderId="0" xfId="0" applyFont="1">
      <alignment vertical="center"/>
    </xf>
    <xf numFmtId="0" fontId="12" fillId="0" borderId="3" xfId="0" applyFont="1" applyBorder="1">
      <alignment vertical="center"/>
    </xf>
    <xf numFmtId="0" fontId="12" fillId="0" borderId="1" xfId="0" applyFont="1" applyBorder="1">
      <alignment vertical="center"/>
    </xf>
    <xf numFmtId="0" fontId="12" fillId="0" borderId="60" xfId="0" applyFont="1" applyBorder="1">
      <alignment vertical="center"/>
    </xf>
    <xf numFmtId="0" fontId="12" fillId="0" borderId="61" xfId="0" applyFont="1" applyBorder="1">
      <alignment vertical="center"/>
    </xf>
    <xf numFmtId="0" fontId="41" fillId="0" borderId="62" xfId="0" applyFont="1" applyBorder="1">
      <alignment vertical="center"/>
    </xf>
    <xf numFmtId="0" fontId="41" fillId="0" borderId="0" xfId="0" applyFont="1">
      <alignment vertical="center"/>
    </xf>
    <xf numFmtId="0" fontId="41" fillId="0" borderId="6" xfId="0" applyFont="1" applyBorder="1">
      <alignment vertical="center"/>
    </xf>
    <xf numFmtId="0" fontId="41" fillId="0" borderId="1" xfId="0" applyFont="1" applyBorder="1">
      <alignment vertical="center"/>
    </xf>
    <xf numFmtId="0" fontId="42" fillId="0" borderId="3" xfId="0" applyFont="1" applyBorder="1">
      <alignment vertical="center"/>
    </xf>
    <xf numFmtId="0" fontId="42" fillId="0" borderId="0" xfId="0" applyFont="1">
      <alignment vertical="center"/>
    </xf>
    <xf numFmtId="0" fontId="43" fillId="0" borderId="2" xfId="0" applyFont="1" applyBorder="1">
      <alignment vertical="center"/>
    </xf>
    <xf numFmtId="0" fontId="43" fillId="0" borderId="62" xfId="0" applyFont="1" applyBorder="1">
      <alignment vertical="center"/>
    </xf>
    <xf numFmtId="0" fontId="26" fillId="0" borderId="62" xfId="0" applyFont="1" applyBorder="1" applyAlignment="1">
      <alignment horizontal="left" vertical="top" wrapText="1"/>
    </xf>
    <xf numFmtId="0" fontId="26" fillId="0" borderId="0" xfId="0" applyFont="1" applyAlignment="1">
      <alignment horizontal="left" vertical="top" wrapText="1"/>
    </xf>
    <xf numFmtId="0" fontId="26" fillId="0" borderId="63" xfId="0" applyFont="1" applyBorder="1" applyAlignment="1">
      <alignment horizontal="left" vertical="top" wrapText="1"/>
    </xf>
    <xf numFmtId="0" fontId="26" fillId="0" borderId="62" xfId="0" applyFont="1" applyBorder="1" applyAlignment="1">
      <alignment horizontal="left" vertical="center" wrapText="1"/>
    </xf>
    <xf numFmtId="0" fontId="26" fillId="0" borderId="0" xfId="0" applyFont="1" applyAlignment="1">
      <alignment horizontal="left" vertical="center" wrapText="1"/>
    </xf>
    <xf numFmtId="0" fontId="26" fillId="0" borderId="63" xfId="0" applyFont="1" applyBorder="1" applyAlignment="1">
      <alignment horizontal="left" vertical="center" wrapText="1"/>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14" fillId="0" borderId="66"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12" fillId="0" borderId="70" xfId="0" applyFont="1" applyBorder="1" applyAlignment="1">
      <alignment horizontal="left" vertical="center"/>
    </xf>
    <xf numFmtId="0" fontId="12" fillId="0" borderId="71" xfId="0" applyFont="1" applyBorder="1" applyAlignment="1">
      <alignment horizontal="left" vertical="center"/>
    </xf>
    <xf numFmtId="0" fontId="12" fillId="0" borderId="72" xfId="0" applyFont="1" applyBorder="1" applyAlignment="1">
      <alignment horizontal="left" vertical="center"/>
    </xf>
    <xf numFmtId="0" fontId="12" fillId="0" borderId="6" xfId="0" applyFont="1" applyBorder="1" applyAlignment="1">
      <alignment horizontal="right" vertical="center"/>
    </xf>
    <xf numFmtId="0" fontId="12" fillId="0" borderId="1" xfId="0" applyFont="1" applyBorder="1" applyAlignment="1">
      <alignment horizontal="right" vertical="center"/>
    </xf>
    <xf numFmtId="0" fontId="12" fillId="0" borderId="61" xfId="0" applyFont="1" applyBorder="1" applyAlignment="1">
      <alignment horizontal="right" vertical="center"/>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2" borderId="3" xfId="0" applyFont="1" applyFill="1" applyBorder="1" applyAlignment="1">
      <alignment horizontal="right" vertical="center"/>
    </xf>
    <xf numFmtId="0" fontId="11" fillId="2" borderId="1" xfId="0" applyFont="1" applyFill="1" applyBorder="1" applyAlignment="1">
      <alignment horizontal="right" vertical="center"/>
    </xf>
    <xf numFmtId="180" fontId="5" fillId="2" borderId="3" xfId="0" applyNumberFormat="1" applyFont="1" applyFill="1" applyBorder="1" applyAlignment="1">
      <alignment horizontal="center" vertical="center"/>
    </xf>
    <xf numFmtId="180" fontId="5" fillId="2" borderId="1" xfId="0" applyNumberFormat="1" applyFont="1" applyFill="1" applyBorder="1" applyAlignment="1">
      <alignment horizontal="center" vertical="center"/>
    </xf>
    <xf numFmtId="0" fontId="11" fillId="2" borderId="3" xfId="0" applyFont="1" applyFill="1" applyBorder="1" applyAlignment="1">
      <alignment horizontal="left" vertical="center"/>
    </xf>
    <xf numFmtId="0" fontId="11" fillId="2" borderId="60" xfId="0" applyFont="1" applyFill="1" applyBorder="1" applyAlignment="1">
      <alignment horizontal="left" vertical="center"/>
    </xf>
    <xf numFmtId="0" fontId="11" fillId="2" borderId="1" xfId="0" applyFont="1" applyFill="1" applyBorder="1" applyAlignment="1">
      <alignment horizontal="left" vertical="center"/>
    </xf>
    <xf numFmtId="0" fontId="11" fillId="2" borderId="61" xfId="0" applyFont="1" applyFill="1" applyBorder="1" applyAlignment="1">
      <alignment horizontal="left" vertical="center"/>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60" xfId="0" applyFont="1" applyBorder="1" applyAlignment="1">
      <alignment horizontal="left" vertical="top" wrapText="1"/>
    </xf>
    <xf numFmtId="0" fontId="26" fillId="0" borderId="64" xfId="0" applyFont="1" applyBorder="1" applyAlignment="1">
      <alignment horizontal="left" vertical="top" wrapText="1"/>
    </xf>
    <xf numFmtId="0" fontId="26" fillId="0" borderId="65" xfId="0" applyFont="1" applyBorder="1" applyAlignment="1">
      <alignment horizontal="left" vertical="top" wrapText="1"/>
    </xf>
    <xf numFmtId="0" fontId="26" fillId="0" borderId="66" xfId="0" applyFont="1" applyBorder="1" applyAlignment="1">
      <alignment horizontal="left" vertical="top" wrapText="1"/>
    </xf>
    <xf numFmtId="0" fontId="26" fillId="0" borderId="67" xfId="0" applyFont="1" applyBorder="1" applyAlignment="1">
      <alignment horizontal="left" vertical="top" wrapText="1"/>
    </xf>
    <xf numFmtId="0" fontId="26" fillId="0" borderId="68" xfId="0" applyFont="1" applyBorder="1" applyAlignment="1">
      <alignment horizontal="left" vertical="top" wrapText="1"/>
    </xf>
    <xf numFmtId="0" fontId="26" fillId="0" borderId="69" xfId="0" applyFont="1" applyBorder="1" applyAlignment="1">
      <alignment horizontal="left" vertical="top" wrapText="1"/>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12" fillId="0" borderId="12" xfId="0" applyFont="1" applyBorder="1" applyAlignment="1">
      <alignment horizontal="center" vertical="center"/>
    </xf>
    <xf numFmtId="0" fontId="12" fillId="0" borderId="56"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3" fillId="0" borderId="2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38" fontId="23" fillId="0" borderId="49" xfId="1" applyFont="1" applyBorder="1" applyAlignment="1">
      <alignment horizontal="center" vertical="center"/>
    </xf>
    <xf numFmtId="38" fontId="23" fillId="0" borderId="48" xfId="1"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38" fontId="23" fillId="0" borderId="19" xfId="1" applyFont="1" applyBorder="1" applyAlignment="1">
      <alignment horizontal="center" vertical="center"/>
    </xf>
    <xf numFmtId="38" fontId="23" fillId="0" borderId="50" xfId="1" applyFont="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36" xfId="0" applyFont="1" applyFill="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3" fillId="0" borderId="16"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38" fontId="23" fillId="0" borderId="20" xfId="1" applyFont="1" applyBorder="1" applyAlignment="1">
      <alignment horizontal="center" vertical="center"/>
    </xf>
    <xf numFmtId="38" fontId="23" fillId="0" borderId="31" xfId="1" applyFont="1" applyBorder="1" applyAlignment="1">
      <alignment horizontal="center" vertical="center"/>
    </xf>
    <xf numFmtId="38" fontId="23" fillId="0" borderId="32" xfId="1"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38" fontId="23" fillId="0" borderId="28" xfId="1" applyFont="1" applyBorder="1" applyAlignment="1">
      <alignment horizontal="center" vertical="center"/>
    </xf>
    <xf numFmtId="38" fontId="23" fillId="0" borderId="41" xfId="1" applyFont="1" applyBorder="1" applyAlignment="1">
      <alignment horizontal="center" vertical="center"/>
    </xf>
    <xf numFmtId="38" fontId="23" fillId="0" borderId="42" xfId="1" applyFont="1" applyBorder="1" applyAlignment="1">
      <alignment horizontal="center" vertical="center"/>
    </xf>
    <xf numFmtId="38" fontId="23" fillId="0" borderId="53" xfId="1" applyFont="1" applyBorder="1" applyAlignment="1">
      <alignment horizontal="center" vertical="center"/>
    </xf>
    <xf numFmtId="38" fontId="23" fillId="0" borderId="54" xfId="1" applyFont="1" applyBorder="1" applyAlignment="1">
      <alignment horizontal="center" vertical="center"/>
    </xf>
    <xf numFmtId="38" fontId="23" fillId="0" borderId="55" xfId="1"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38" fontId="23" fillId="0" borderId="16" xfId="1" applyFont="1" applyBorder="1" applyAlignment="1">
      <alignment horizontal="center" vertical="center"/>
    </xf>
    <xf numFmtId="38" fontId="23" fillId="0" borderId="45" xfId="1" applyFont="1" applyBorder="1" applyAlignment="1">
      <alignment horizontal="center" vertical="center"/>
    </xf>
    <xf numFmtId="38" fontId="23" fillId="0" borderId="46" xfId="1"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16" xfId="0" applyFont="1" applyBorder="1" applyAlignment="1">
      <alignment horizontal="center" vertical="center"/>
    </xf>
    <xf numFmtId="38" fontId="23" fillId="0" borderId="34" xfId="1" applyFont="1" applyBorder="1" applyAlignment="1">
      <alignment horizontal="center" vertical="center"/>
    </xf>
    <xf numFmtId="38" fontId="23" fillId="0" borderId="43" xfId="1" applyFont="1" applyBorder="1" applyAlignment="1">
      <alignment horizontal="center" vertical="center"/>
    </xf>
    <xf numFmtId="0" fontId="12" fillId="0" borderId="46" xfId="0" applyFont="1" applyBorder="1" applyAlignment="1">
      <alignment horizontal="center" vertical="center"/>
    </xf>
    <xf numFmtId="38" fontId="23" fillId="0" borderId="27" xfId="1" applyFont="1" applyBorder="1" applyAlignment="1">
      <alignment horizontal="center" vertical="center"/>
    </xf>
    <xf numFmtId="38" fontId="23" fillId="0" borderId="23" xfId="1" applyFont="1" applyBorder="1" applyAlignment="1">
      <alignment horizontal="center" vertical="center"/>
    </xf>
    <xf numFmtId="38" fontId="23" fillId="0" borderId="24" xfId="1" applyFont="1" applyBorder="1" applyAlignment="1">
      <alignment horizontal="center" vertical="center"/>
    </xf>
    <xf numFmtId="38" fontId="23" fillId="0" borderId="29" xfId="1" applyFont="1" applyBorder="1" applyAlignment="1">
      <alignment horizontal="center" vertical="center"/>
    </xf>
    <xf numFmtId="38" fontId="23" fillId="0" borderId="25" xfId="1" applyFont="1" applyBorder="1" applyAlignment="1">
      <alignment horizontal="center" vertical="center"/>
    </xf>
    <xf numFmtId="38" fontId="23" fillId="0" borderId="38" xfId="1" applyFont="1" applyBorder="1" applyAlignment="1">
      <alignment horizontal="center" vertical="center"/>
    </xf>
    <xf numFmtId="38" fontId="23" fillId="0" borderId="39" xfId="1"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36" xfId="0" applyFont="1" applyFill="1" applyBorder="1" applyAlignment="1">
      <alignment horizontal="center" vertical="center"/>
    </xf>
    <xf numFmtId="38" fontId="23" fillId="0" borderId="20" xfId="1" applyFont="1" applyFill="1" applyBorder="1" applyAlignment="1">
      <alignment horizontal="center" vertical="center"/>
    </xf>
    <xf numFmtId="38" fontId="23" fillId="0" borderId="31" xfId="1" applyFont="1" applyFill="1" applyBorder="1" applyAlignment="1">
      <alignment horizontal="center" vertical="center"/>
    </xf>
    <xf numFmtId="38" fontId="23" fillId="0" borderId="32" xfId="1" applyFont="1" applyFill="1" applyBorder="1" applyAlignment="1">
      <alignment horizontal="center" vertical="center"/>
    </xf>
    <xf numFmtId="38" fontId="23" fillId="0" borderId="35" xfId="1" applyFont="1" applyBorder="1" applyAlignment="1">
      <alignment horizontal="center" vertical="center"/>
    </xf>
    <xf numFmtId="38" fontId="23" fillId="0" borderId="21" xfId="1" applyFont="1" applyBorder="1" applyAlignment="1">
      <alignment horizontal="center" vertical="center"/>
    </xf>
    <xf numFmtId="56" fontId="22" fillId="0" borderId="18" xfId="0" applyNumberFormat="1" applyFont="1" applyBorder="1" applyAlignment="1">
      <alignment horizontal="center" vertical="center"/>
    </xf>
    <xf numFmtId="0" fontId="22" fillId="2" borderId="13" xfId="0" applyFont="1" applyFill="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3" fillId="0" borderId="4" xfId="0" applyFont="1" applyBorder="1" applyAlignment="1">
      <alignment horizontal="center" vertical="center"/>
    </xf>
    <xf numFmtId="179" fontId="14" fillId="0" borderId="4" xfId="1" applyNumberFormat="1" applyFont="1" applyBorder="1" applyAlignment="1">
      <alignment horizontal="right" vertical="center"/>
    </xf>
    <xf numFmtId="0" fontId="12" fillId="0" borderId="0" xfId="0" applyFont="1" applyAlignment="1">
      <alignment horizontal="right" vertical="center"/>
    </xf>
    <xf numFmtId="0" fontId="17" fillId="0" borderId="1" xfId="0" applyFont="1" applyBorder="1" applyAlignment="1">
      <alignment horizontal="center" vertical="center"/>
    </xf>
    <xf numFmtId="179" fontId="18" fillId="0" borderId="1" xfId="1" applyNumberFormat="1" applyFont="1" applyBorder="1" applyAlignment="1">
      <alignment horizontal="right" vertical="center"/>
    </xf>
    <xf numFmtId="0" fontId="2" fillId="0" borderId="0" xfId="0" applyFont="1" applyAlignment="1">
      <alignment horizontal="center" vertical="center"/>
    </xf>
    <xf numFmtId="176" fontId="5" fillId="0" borderId="0" xfId="0" applyNumberFormat="1" applyFont="1" applyAlignment="1">
      <alignment horizontal="center" vertical="center"/>
    </xf>
    <xf numFmtId="177" fontId="6" fillId="0" borderId="0" xfId="0" applyNumberFormat="1" applyFont="1" applyAlignment="1">
      <alignment horizontal="left" vertical="center" wrapText="1"/>
    </xf>
    <xf numFmtId="177" fontId="6" fillId="0" borderId="1" xfId="0" applyNumberFormat="1" applyFont="1" applyBorder="1" applyAlignment="1">
      <alignment horizontal="left" vertical="center" wrapText="1"/>
    </xf>
    <xf numFmtId="0" fontId="7" fillId="0" borderId="0" xfId="0" applyFont="1" applyAlignment="1">
      <alignment horizontal="center" vertical="center"/>
    </xf>
    <xf numFmtId="178" fontId="11" fillId="0" borderId="0" xfId="0" applyNumberFormat="1" applyFont="1" applyAlignment="1">
      <alignment horizontal="center" vertical="center"/>
    </xf>
    <xf numFmtId="179" fontId="18" fillId="0" borderId="1" xfId="1" applyNumberFormat="1" applyFont="1" applyBorder="1" applyAlignment="1">
      <alignment horizontal="center" vertical="center"/>
    </xf>
    <xf numFmtId="177" fontId="32" fillId="0" borderId="1" xfId="0" applyNumberFormat="1" applyFont="1" applyBorder="1" applyAlignment="1">
      <alignment horizontal="left" vertical="center"/>
    </xf>
    <xf numFmtId="0" fontId="26" fillId="0" borderId="73" xfId="0" applyFont="1" applyBorder="1" applyAlignment="1">
      <alignment horizontal="left" vertical="center" wrapText="1"/>
    </xf>
    <xf numFmtId="0" fontId="26" fillId="0" borderId="74" xfId="0" applyFont="1" applyBorder="1" applyAlignment="1">
      <alignment horizontal="left" vertical="center" wrapText="1"/>
    </xf>
    <xf numFmtId="0" fontId="26" fillId="0" borderId="75" xfId="0" applyFont="1" applyBorder="1" applyAlignment="1">
      <alignment horizontal="left" vertical="center" wrapText="1"/>
    </xf>
    <xf numFmtId="0" fontId="26" fillId="0" borderId="73" xfId="0" applyFont="1" applyBorder="1" applyAlignment="1">
      <alignment horizontal="left" vertical="top" wrapText="1"/>
    </xf>
    <xf numFmtId="0" fontId="26" fillId="0" borderId="74" xfId="0" applyFont="1" applyBorder="1" applyAlignment="1">
      <alignment horizontal="left" vertical="top" wrapText="1"/>
    </xf>
    <xf numFmtId="0" fontId="26" fillId="0" borderId="75" xfId="0" applyFont="1" applyBorder="1" applyAlignment="1">
      <alignment horizontal="left" vertical="top" wrapText="1"/>
    </xf>
    <xf numFmtId="0" fontId="13" fillId="0" borderId="76" xfId="0" applyFont="1" applyBorder="1" applyAlignment="1">
      <alignment horizontal="left" vertical="top" wrapText="1"/>
    </xf>
    <xf numFmtId="0" fontId="13" fillId="0" borderId="77" xfId="0" applyFont="1" applyBorder="1" applyAlignment="1">
      <alignment horizontal="left" vertical="top" wrapText="1"/>
    </xf>
    <xf numFmtId="0" fontId="13" fillId="0" borderId="78" xfId="0" applyFont="1" applyBorder="1" applyAlignment="1">
      <alignment horizontal="left" vertical="top" wrapText="1"/>
    </xf>
    <xf numFmtId="0" fontId="13" fillId="0" borderId="62" xfId="0" applyFont="1" applyBorder="1" applyAlignment="1">
      <alignment horizontal="left" vertical="top" wrapText="1"/>
    </xf>
    <xf numFmtId="0" fontId="13" fillId="0" borderId="0" xfId="0" applyFont="1" applyAlignment="1">
      <alignment horizontal="left" vertical="top" wrapText="1"/>
    </xf>
    <xf numFmtId="0" fontId="13" fillId="0" borderId="63" xfId="0" applyFont="1" applyBorder="1" applyAlignment="1">
      <alignment horizontal="left" vertical="top" wrapText="1"/>
    </xf>
    <xf numFmtId="0" fontId="13" fillId="0" borderId="73" xfId="0" applyFont="1" applyBorder="1" applyAlignment="1">
      <alignment horizontal="left" vertical="top" wrapText="1"/>
    </xf>
    <xf numFmtId="0" fontId="13" fillId="0" borderId="74" xfId="0" applyFont="1" applyBorder="1" applyAlignment="1">
      <alignment horizontal="left" vertical="top" wrapText="1"/>
    </xf>
    <xf numFmtId="0" fontId="13" fillId="0" borderId="75" xfId="0" applyFont="1" applyBorder="1" applyAlignment="1">
      <alignment horizontal="left" vertical="top" wrapText="1"/>
    </xf>
    <xf numFmtId="177" fontId="37" fillId="0" borderId="0" xfId="0" applyNumberFormat="1" applyFont="1" applyAlignment="1">
      <alignment horizontal="left" wrapText="1"/>
    </xf>
    <xf numFmtId="177" fontId="37" fillId="0" borderId="1" xfId="0" applyNumberFormat="1" applyFont="1" applyBorder="1" applyAlignment="1">
      <alignment horizontal="left" wrapText="1"/>
    </xf>
    <xf numFmtId="177" fontId="38" fillId="0" borderId="0" xfId="0" applyNumberFormat="1" applyFont="1" applyAlignment="1">
      <alignment horizontal="left" wrapText="1"/>
    </xf>
    <xf numFmtId="177" fontId="38" fillId="0" borderId="1" xfId="0" applyNumberFormat="1" applyFont="1" applyBorder="1" applyAlignment="1">
      <alignment horizontal="left" wrapText="1"/>
    </xf>
    <xf numFmtId="0" fontId="40" fillId="0" borderId="0" xfId="0" applyFont="1" applyAlignment="1">
      <alignment horizontal="left" vertical="center" wrapText="1"/>
    </xf>
    <xf numFmtId="0" fontId="40" fillId="0" borderId="0" xfId="0" applyFont="1" applyAlignment="1">
      <alignment horizontal="left" vertical="center"/>
    </xf>
    <xf numFmtId="0" fontId="22" fillId="4" borderId="9"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36" xfId="0" applyFont="1" applyFill="1" applyBorder="1" applyAlignment="1">
      <alignment horizontal="center" vertical="center"/>
    </xf>
    <xf numFmtId="38" fontId="23" fillId="0" borderId="52" xfId="1" applyFont="1" applyBorder="1" applyAlignment="1">
      <alignment horizontal="center" vertical="center"/>
    </xf>
    <xf numFmtId="38" fontId="23" fillId="0" borderId="80" xfId="1" applyFont="1" applyBorder="1" applyAlignment="1">
      <alignment horizontal="center" vertical="center"/>
    </xf>
    <xf numFmtId="0" fontId="22" fillId="0" borderId="79" xfId="0" applyFont="1" applyBorder="1" applyAlignment="1">
      <alignment horizontal="center" vertical="center"/>
    </xf>
    <xf numFmtId="0" fontId="22" fillId="0" borderId="54"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38" fontId="23" fillId="0" borderId="15" xfId="1" applyFont="1" applyBorder="1" applyAlignment="1">
      <alignment horizontal="center" vertical="center"/>
    </xf>
    <xf numFmtId="38" fontId="23" fillId="0" borderId="17" xfId="1" applyFont="1" applyBorder="1" applyAlignment="1">
      <alignment horizontal="center" vertical="center"/>
    </xf>
    <xf numFmtId="0" fontId="12" fillId="0" borderId="13" xfId="0" applyFont="1" applyBorder="1" applyAlignment="1">
      <alignment horizontal="center" vertical="center"/>
    </xf>
    <xf numFmtId="0" fontId="23" fillId="0" borderId="86" xfId="0" applyFont="1" applyBorder="1" applyAlignment="1">
      <alignment horizontal="center" vertical="center"/>
    </xf>
    <xf numFmtId="0" fontId="23" fillId="0" borderId="25" xfId="0" applyFont="1" applyBorder="1" applyAlignment="1">
      <alignment horizontal="center" vertical="center"/>
    </xf>
    <xf numFmtId="0" fontId="11" fillId="2" borderId="0" xfId="0" applyFont="1" applyFill="1" applyAlignment="1">
      <alignment horizontal="right" vertical="center"/>
    </xf>
    <xf numFmtId="180" fontId="5" fillId="2" borderId="0" xfId="0" applyNumberFormat="1" applyFont="1" applyFill="1" applyAlignment="1">
      <alignment horizontal="center" vertical="center"/>
    </xf>
    <xf numFmtId="0" fontId="11" fillId="2" borderId="0" xfId="0" applyFont="1" applyFill="1" applyAlignment="1">
      <alignment horizontal="left" vertical="center"/>
    </xf>
    <xf numFmtId="0" fontId="11" fillId="2" borderId="63" xfId="0" applyFont="1" applyFill="1" applyBorder="1" applyAlignment="1">
      <alignment horizontal="left" vertical="center"/>
    </xf>
    <xf numFmtId="38" fontId="23" fillId="0" borderId="59" xfId="1" applyFont="1" applyBorder="1" applyAlignment="1">
      <alignment horizontal="center" vertical="center"/>
    </xf>
    <xf numFmtId="38" fontId="23" fillId="0" borderId="85" xfId="1" applyFont="1" applyBorder="1" applyAlignment="1">
      <alignment horizontal="center" vertical="center"/>
    </xf>
    <xf numFmtId="0" fontId="22" fillId="0" borderId="81" xfId="0" applyFont="1" applyBorder="1" applyAlignment="1">
      <alignment horizontal="center" vertical="center"/>
    </xf>
    <xf numFmtId="0" fontId="22" fillId="0" borderId="82" xfId="0" applyFont="1" applyBorder="1" applyAlignment="1">
      <alignment horizontal="center" vertical="center"/>
    </xf>
    <xf numFmtId="38" fontId="23" fillId="0" borderId="83" xfId="1" applyFont="1" applyBorder="1" applyAlignment="1">
      <alignment horizontal="center" vertical="center"/>
    </xf>
    <xf numFmtId="38" fontId="23" fillId="0" borderId="82" xfId="1" applyFont="1" applyBorder="1" applyAlignment="1">
      <alignment horizontal="center"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38" fontId="23" fillId="0" borderId="58" xfId="1" applyFont="1" applyBorder="1" applyAlignment="1">
      <alignment horizontal="center" vertical="center"/>
    </xf>
    <xf numFmtId="38" fontId="23" fillId="0" borderId="87" xfId="1" applyFont="1" applyBorder="1" applyAlignment="1">
      <alignment horizontal="center" vertical="center"/>
    </xf>
    <xf numFmtId="0" fontId="23" fillId="0" borderId="87" xfId="0" applyFont="1" applyBorder="1" applyAlignment="1">
      <alignment horizontal="center" vertical="center"/>
    </xf>
    <xf numFmtId="0" fontId="44" fillId="0" borderId="6" xfId="0" applyFont="1" applyBorder="1" applyAlignment="1">
      <alignment horizontal="right" vertical="center"/>
    </xf>
    <xf numFmtId="0" fontId="44" fillId="0" borderId="1" xfId="0" applyFont="1" applyBorder="1" applyAlignment="1">
      <alignment horizontal="right" vertical="center"/>
    </xf>
    <xf numFmtId="0" fontId="44" fillId="0" borderId="61" xfId="0" applyFont="1" applyBorder="1" applyAlignment="1">
      <alignment horizontal="right" vertical="center"/>
    </xf>
    <xf numFmtId="0" fontId="44" fillId="5" borderId="6" xfId="0" applyFont="1" applyFill="1" applyBorder="1" applyAlignment="1">
      <alignment horizontal="right" vertical="center"/>
    </xf>
    <xf numFmtId="0" fontId="44" fillId="5" borderId="1" xfId="0" applyFont="1" applyFill="1" applyBorder="1" applyAlignment="1">
      <alignment horizontal="right" vertical="center"/>
    </xf>
    <xf numFmtId="0" fontId="44" fillId="5" borderId="61" xfId="0" applyFont="1" applyFill="1" applyBorder="1" applyAlignment="1">
      <alignment horizontal="right" vertical="center"/>
    </xf>
    <xf numFmtId="177" fontId="46" fillId="0" borderId="0" xfId="0" applyNumberFormat="1" applyFont="1" applyAlignment="1">
      <alignment horizontal="center" vertical="center" wrapText="1"/>
    </xf>
    <xf numFmtId="177" fontId="46" fillId="0" borderId="1" xfId="0" applyNumberFormat="1" applyFont="1" applyBorder="1" applyAlignment="1">
      <alignment horizontal="center" vertical="center" wrapText="1"/>
    </xf>
    <xf numFmtId="38" fontId="23" fillId="0" borderId="86" xfId="1" applyFont="1" applyBorder="1" applyAlignment="1">
      <alignment horizontal="center" vertical="center"/>
    </xf>
    <xf numFmtId="0" fontId="48" fillId="5" borderId="6" xfId="0" applyFont="1" applyFill="1" applyBorder="1" applyAlignment="1">
      <alignment horizontal="right" vertical="center"/>
    </xf>
    <xf numFmtId="0" fontId="48" fillId="5" borderId="1" xfId="0" applyFont="1" applyFill="1" applyBorder="1" applyAlignment="1">
      <alignment horizontal="right" vertical="center"/>
    </xf>
    <xf numFmtId="0" fontId="48" fillId="5" borderId="61"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15.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16.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17.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19.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0.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2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2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2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2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9522</xdr:rowOff>
    </xdr:to>
    <xdr:pic>
      <xdr:nvPicPr>
        <xdr:cNvPr id="2" name="図 1" descr="æ¨ã®æé·éç¨ã®ã¤ã©ã¹ã4">
          <a:extLst>
            <a:ext uri="{FF2B5EF4-FFF2-40B4-BE49-F238E27FC236}">
              <a16:creationId xmlns:a16="http://schemas.microsoft.com/office/drawing/2014/main" id="{F748EAC2-0574-4676-A30E-3EB2E91A91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CF0A3ECA-1639-45DC-A46A-06A251FA43E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4202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233361</xdr:colOff>
      <xdr:row>46</xdr:row>
      <xdr:rowOff>47621</xdr:rowOff>
    </xdr:to>
    <xdr:pic>
      <xdr:nvPicPr>
        <xdr:cNvPr id="4" name="図 3" descr="木の成長過程のイラスト3">
          <a:extLst>
            <a:ext uri="{FF2B5EF4-FFF2-40B4-BE49-F238E27FC236}">
              <a16:creationId xmlns:a16="http://schemas.microsoft.com/office/drawing/2014/main" id="{BFBA8A68-1AC2-4E73-9960-01CFDE01945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63024" y="83391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EAED2EB4-5E63-42FB-8F9C-87C37605EED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41069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600534</xdr:colOff>
      <xdr:row>54</xdr:row>
      <xdr:rowOff>104776</xdr:rowOff>
    </xdr:to>
    <xdr:pic>
      <xdr:nvPicPr>
        <xdr:cNvPr id="6" name="図 5" descr="木の成長過程のイラスト7">
          <a:extLst>
            <a:ext uri="{FF2B5EF4-FFF2-40B4-BE49-F238E27FC236}">
              <a16:creationId xmlns:a16="http://schemas.microsoft.com/office/drawing/2014/main" id="{3B588C8C-4BFE-472E-9CEE-0797B8C939A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62976" y="965303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66675</xdr:colOff>
      <xdr:row>60</xdr:row>
      <xdr:rowOff>19050</xdr:rowOff>
    </xdr:from>
    <xdr:to>
      <xdr:col>14</xdr:col>
      <xdr:colOff>314325</xdr:colOff>
      <xdr:row>60</xdr:row>
      <xdr:rowOff>142876</xdr:rowOff>
    </xdr:to>
    <xdr:sp macro="" textlink="">
      <xdr:nvSpPr>
        <xdr:cNvPr id="7" name="正方形/長方形 6">
          <a:extLst>
            <a:ext uri="{FF2B5EF4-FFF2-40B4-BE49-F238E27FC236}">
              <a16:creationId xmlns:a16="http://schemas.microsoft.com/office/drawing/2014/main" id="{8A694B3B-D564-4EE5-A970-416B8826EA67}"/>
            </a:ext>
            <a:ext uri="{C183D7F6-B498-43B3-948B-1728B52AA6E4}">
              <adec:decorative xmlns:adec="http://schemas.microsoft.com/office/drawing/2017/decorative" val="1"/>
            </a:ext>
          </a:extLst>
        </xdr:cNvPr>
        <xdr:cNvSpPr/>
      </xdr:nvSpPr>
      <xdr:spPr>
        <a:xfrm>
          <a:off x="2905125" y="11468100"/>
          <a:ext cx="4067175"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480367</xdr:colOff>
      <xdr:row>44</xdr:row>
      <xdr:rowOff>254632</xdr:rowOff>
    </xdr:to>
    <xdr:pic>
      <xdr:nvPicPr>
        <xdr:cNvPr id="2" name="図 1" descr="æ¨ã®æé·éç¨ã®ã¤ã©ã¹ã4">
          <a:extLst>
            <a:ext uri="{FF2B5EF4-FFF2-40B4-BE49-F238E27FC236}">
              <a16:creationId xmlns:a16="http://schemas.microsoft.com/office/drawing/2014/main" id="{0F4FD2B4-8180-4158-BCA9-5A2B8E30B9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9849" y="782192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48</xdr:row>
      <xdr:rowOff>169545</xdr:rowOff>
    </xdr:from>
    <xdr:to>
      <xdr:col>18</xdr:col>
      <xdr:colOff>593725</xdr:colOff>
      <xdr:row>50</xdr:row>
      <xdr:rowOff>67945</xdr:rowOff>
    </xdr:to>
    <xdr:pic>
      <xdr:nvPicPr>
        <xdr:cNvPr id="3" name="図 2" descr="木の成長過程のイラスト2">
          <a:extLst>
            <a:ext uri="{FF2B5EF4-FFF2-40B4-BE49-F238E27FC236}">
              <a16:creationId xmlns:a16="http://schemas.microsoft.com/office/drawing/2014/main" id="{1737E957-4101-44D9-ABCE-412EA0D570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20686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248601</xdr:colOff>
      <xdr:row>45</xdr:row>
      <xdr:rowOff>125091</xdr:rowOff>
    </xdr:to>
    <xdr:pic>
      <xdr:nvPicPr>
        <xdr:cNvPr id="4" name="図 3" descr="木の成長過程のイラスト3">
          <a:extLst>
            <a:ext uri="{FF2B5EF4-FFF2-40B4-BE49-F238E27FC236}">
              <a16:creationId xmlns:a16="http://schemas.microsoft.com/office/drawing/2014/main" id="{0AA50106-10C6-4FFB-A9F9-C9647E7A36D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40164" y="808386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61273</xdr:colOff>
      <xdr:row>52</xdr:row>
      <xdr:rowOff>23176</xdr:rowOff>
    </xdr:to>
    <xdr:pic>
      <xdr:nvPicPr>
        <xdr:cNvPr id="5" name="図 4" descr="木の成長過程のイラスト5">
          <a:extLst>
            <a:ext uri="{FF2B5EF4-FFF2-40B4-BE49-F238E27FC236}">
              <a16:creationId xmlns:a16="http://schemas.microsoft.com/office/drawing/2014/main" id="{554232F1-984D-4F14-BE68-310AEF2810D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63517" y="91897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592914</xdr:colOff>
      <xdr:row>55</xdr:row>
      <xdr:rowOff>59056</xdr:rowOff>
    </xdr:to>
    <xdr:pic>
      <xdr:nvPicPr>
        <xdr:cNvPr id="6" name="図 5" descr="木の成長過程のイラスト7">
          <a:extLst>
            <a:ext uri="{FF2B5EF4-FFF2-40B4-BE49-F238E27FC236}">
              <a16:creationId xmlns:a16="http://schemas.microsoft.com/office/drawing/2014/main" id="{BC64C684-32C9-414A-A83A-B08B7229798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40116" y="94225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133350</xdr:colOff>
      <xdr:row>59</xdr:row>
      <xdr:rowOff>19050</xdr:rowOff>
    </xdr:from>
    <xdr:to>
      <xdr:col>15</xdr:col>
      <xdr:colOff>381000</xdr:colOff>
      <xdr:row>59</xdr:row>
      <xdr:rowOff>142876</xdr:rowOff>
    </xdr:to>
    <xdr:sp macro="" textlink="">
      <xdr:nvSpPr>
        <xdr:cNvPr id="7" name="正方形/長方形 6">
          <a:extLst>
            <a:ext uri="{FF2B5EF4-FFF2-40B4-BE49-F238E27FC236}">
              <a16:creationId xmlns:a16="http://schemas.microsoft.com/office/drawing/2014/main" id="{7BB8EA53-B20F-4FEC-ADBC-29E5123D37BE}"/>
            </a:ext>
          </a:extLst>
        </xdr:cNvPr>
        <xdr:cNvSpPr/>
      </xdr:nvSpPr>
      <xdr:spPr>
        <a:xfrm>
          <a:off x="3463290" y="10862310"/>
          <a:ext cx="40576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480367</xdr:colOff>
      <xdr:row>44</xdr:row>
      <xdr:rowOff>254632</xdr:rowOff>
    </xdr:to>
    <xdr:pic>
      <xdr:nvPicPr>
        <xdr:cNvPr id="2" name="図 1" descr="æ¨ã®æé·éç¨ã®ã¤ã©ã¹ã4">
          <a:extLst>
            <a:ext uri="{FF2B5EF4-FFF2-40B4-BE49-F238E27FC236}">
              <a16:creationId xmlns:a16="http://schemas.microsoft.com/office/drawing/2014/main" id="{7EA3AF2E-3B0C-477E-92B7-9817C454E2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9849" y="782192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48</xdr:row>
      <xdr:rowOff>169545</xdr:rowOff>
    </xdr:from>
    <xdr:to>
      <xdr:col>18</xdr:col>
      <xdr:colOff>593725</xdr:colOff>
      <xdr:row>50</xdr:row>
      <xdr:rowOff>67945</xdr:rowOff>
    </xdr:to>
    <xdr:pic>
      <xdr:nvPicPr>
        <xdr:cNvPr id="3" name="図 2" descr="木の成長過程のイラスト2">
          <a:extLst>
            <a:ext uri="{FF2B5EF4-FFF2-40B4-BE49-F238E27FC236}">
              <a16:creationId xmlns:a16="http://schemas.microsoft.com/office/drawing/2014/main" id="{163F6197-4906-4FC4-8D5E-893FB38F9B9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20686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248601</xdr:colOff>
      <xdr:row>45</xdr:row>
      <xdr:rowOff>48891</xdr:rowOff>
    </xdr:to>
    <xdr:pic>
      <xdr:nvPicPr>
        <xdr:cNvPr id="4" name="図 3" descr="木の成長過程のイラスト3">
          <a:extLst>
            <a:ext uri="{FF2B5EF4-FFF2-40B4-BE49-F238E27FC236}">
              <a16:creationId xmlns:a16="http://schemas.microsoft.com/office/drawing/2014/main" id="{BD60AE21-A336-478F-97FB-7BF3B55EB4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40164" y="808386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61273</xdr:colOff>
      <xdr:row>52</xdr:row>
      <xdr:rowOff>23176</xdr:rowOff>
    </xdr:to>
    <xdr:pic>
      <xdr:nvPicPr>
        <xdr:cNvPr id="5" name="図 4" descr="木の成長過程のイラスト5">
          <a:extLst>
            <a:ext uri="{FF2B5EF4-FFF2-40B4-BE49-F238E27FC236}">
              <a16:creationId xmlns:a16="http://schemas.microsoft.com/office/drawing/2014/main" id="{22FD435D-D834-4407-92BF-05C49C0BBFD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63517" y="91897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592914</xdr:colOff>
      <xdr:row>55</xdr:row>
      <xdr:rowOff>59056</xdr:rowOff>
    </xdr:to>
    <xdr:pic>
      <xdr:nvPicPr>
        <xdr:cNvPr id="6" name="図 5" descr="木の成長過程のイラスト7">
          <a:extLst>
            <a:ext uri="{FF2B5EF4-FFF2-40B4-BE49-F238E27FC236}">
              <a16:creationId xmlns:a16="http://schemas.microsoft.com/office/drawing/2014/main" id="{1E68EB42-A6CC-4ED5-99D7-4CE7ED673F5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40116" y="94225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133350</xdr:colOff>
      <xdr:row>59</xdr:row>
      <xdr:rowOff>19050</xdr:rowOff>
    </xdr:from>
    <xdr:to>
      <xdr:col>15</xdr:col>
      <xdr:colOff>381000</xdr:colOff>
      <xdr:row>59</xdr:row>
      <xdr:rowOff>142876</xdr:rowOff>
    </xdr:to>
    <xdr:sp macro="" textlink="">
      <xdr:nvSpPr>
        <xdr:cNvPr id="7" name="正方形/長方形 6">
          <a:extLst>
            <a:ext uri="{FF2B5EF4-FFF2-40B4-BE49-F238E27FC236}">
              <a16:creationId xmlns:a16="http://schemas.microsoft.com/office/drawing/2014/main" id="{2F4C0D7C-FEDF-469D-AA23-45910ABCB187}"/>
            </a:ext>
          </a:extLst>
        </xdr:cNvPr>
        <xdr:cNvSpPr/>
      </xdr:nvSpPr>
      <xdr:spPr>
        <a:xfrm>
          <a:off x="3463290" y="10862310"/>
          <a:ext cx="40576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480367</xdr:colOff>
      <xdr:row>44</xdr:row>
      <xdr:rowOff>254632</xdr:rowOff>
    </xdr:to>
    <xdr:pic>
      <xdr:nvPicPr>
        <xdr:cNvPr id="2" name="図 1" descr="æ¨ã®æé·éç¨ã®ã¤ã©ã¹ã4">
          <a:extLst>
            <a:ext uri="{FF2B5EF4-FFF2-40B4-BE49-F238E27FC236}">
              <a16:creationId xmlns:a16="http://schemas.microsoft.com/office/drawing/2014/main" id="{F21E68A4-5B96-4DDC-80FD-93AB221403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9849" y="782192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48</xdr:row>
      <xdr:rowOff>169545</xdr:rowOff>
    </xdr:from>
    <xdr:to>
      <xdr:col>18</xdr:col>
      <xdr:colOff>593725</xdr:colOff>
      <xdr:row>49</xdr:row>
      <xdr:rowOff>151765</xdr:rowOff>
    </xdr:to>
    <xdr:pic>
      <xdr:nvPicPr>
        <xdr:cNvPr id="3" name="図 2" descr="木の成長過程のイラスト2">
          <a:extLst>
            <a:ext uri="{FF2B5EF4-FFF2-40B4-BE49-F238E27FC236}">
              <a16:creationId xmlns:a16="http://schemas.microsoft.com/office/drawing/2014/main" id="{04835C74-B423-4505-9988-74524682A3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23734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248601</xdr:colOff>
      <xdr:row>45</xdr:row>
      <xdr:rowOff>3171</xdr:rowOff>
    </xdr:to>
    <xdr:pic>
      <xdr:nvPicPr>
        <xdr:cNvPr id="4" name="図 3" descr="木の成長過程のイラスト3">
          <a:extLst>
            <a:ext uri="{FF2B5EF4-FFF2-40B4-BE49-F238E27FC236}">
              <a16:creationId xmlns:a16="http://schemas.microsoft.com/office/drawing/2014/main" id="{3B06642A-5A65-46B4-9D29-A4388B34EFB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40164" y="808386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61273</xdr:colOff>
      <xdr:row>50</xdr:row>
      <xdr:rowOff>129856</xdr:rowOff>
    </xdr:to>
    <xdr:pic>
      <xdr:nvPicPr>
        <xdr:cNvPr id="5" name="図 4" descr="木の成長過程のイラスト5">
          <a:extLst>
            <a:ext uri="{FF2B5EF4-FFF2-40B4-BE49-F238E27FC236}">
              <a16:creationId xmlns:a16="http://schemas.microsoft.com/office/drawing/2014/main" id="{48130546-3B81-445A-B8AB-3AF5A05C224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63517" y="922019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592914</xdr:colOff>
      <xdr:row>54</xdr:row>
      <xdr:rowOff>5716</xdr:rowOff>
    </xdr:to>
    <xdr:pic>
      <xdr:nvPicPr>
        <xdr:cNvPr id="6" name="図 5" descr="木の成長過程のイラスト7">
          <a:extLst>
            <a:ext uri="{FF2B5EF4-FFF2-40B4-BE49-F238E27FC236}">
              <a16:creationId xmlns:a16="http://schemas.microsoft.com/office/drawing/2014/main" id="{753C4830-BAB8-4165-8782-7852F4E2C9E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40116" y="945300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133350</xdr:colOff>
      <xdr:row>58</xdr:row>
      <xdr:rowOff>19050</xdr:rowOff>
    </xdr:from>
    <xdr:to>
      <xdr:col>15</xdr:col>
      <xdr:colOff>381000</xdr:colOff>
      <xdr:row>58</xdr:row>
      <xdr:rowOff>142876</xdr:rowOff>
    </xdr:to>
    <xdr:sp macro="" textlink="">
      <xdr:nvSpPr>
        <xdr:cNvPr id="7" name="正方形/長方形 6">
          <a:extLst>
            <a:ext uri="{FF2B5EF4-FFF2-40B4-BE49-F238E27FC236}">
              <a16:creationId xmlns:a16="http://schemas.microsoft.com/office/drawing/2014/main" id="{E7B19F54-DBF0-4A29-B331-CFE4D783E26D}"/>
            </a:ext>
          </a:extLst>
        </xdr:cNvPr>
        <xdr:cNvSpPr/>
      </xdr:nvSpPr>
      <xdr:spPr>
        <a:xfrm>
          <a:off x="3463290" y="10892790"/>
          <a:ext cx="40576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457200</xdr:colOff>
      <xdr:row>56</xdr:row>
      <xdr:rowOff>38488</xdr:rowOff>
    </xdr:from>
    <xdr:to>
      <xdr:col>14</xdr:col>
      <xdr:colOff>22860</xdr:colOff>
      <xdr:row>56</xdr:row>
      <xdr:rowOff>389754</xdr:rowOff>
    </xdr:to>
    <xdr:pic>
      <xdr:nvPicPr>
        <xdr:cNvPr id="11" name="図 10">
          <a:extLst>
            <a:ext uri="{FF2B5EF4-FFF2-40B4-BE49-F238E27FC236}">
              <a16:creationId xmlns:a16="http://schemas.microsoft.com/office/drawing/2014/main" id="{9E671058-6BCB-A4E0-E68F-5D1163EE1FB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082540" y="10447408"/>
          <a:ext cx="1577340" cy="35126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5DC66E80-8DBB-43DB-8D6E-2060710D4C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9849" y="782192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50</xdr:row>
      <xdr:rowOff>151765</xdr:rowOff>
    </xdr:to>
    <xdr:pic>
      <xdr:nvPicPr>
        <xdr:cNvPr id="3" name="図 2" descr="木の成長過程のイラスト2">
          <a:extLst>
            <a:ext uri="{FF2B5EF4-FFF2-40B4-BE49-F238E27FC236}">
              <a16:creationId xmlns:a16="http://schemas.microsoft.com/office/drawing/2014/main" id="{8DBC1094-FF6D-4980-99DF-F198D563E7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28306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117471</xdr:rowOff>
    </xdr:to>
    <xdr:pic>
      <xdr:nvPicPr>
        <xdr:cNvPr id="4" name="図 3" descr="木の成長過程のイラスト3">
          <a:extLst>
            <a:ext uri="{FF2B5EF4-FFF2-40B4-BE49-F238E27FC236}">
              <a16:creationId xmlns:a16="http://schemas.microsoft.com/office/drawing/2014/main" id="{BAAE163B-F234-4095-A459-1341ABD010A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40164" y="808386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51</xdr:row>
      <xdr:rowOff>129856</xdr:rowOff>
    </xdr:to>
    <xdr:pic>
      <xdr:nvPicPr>
        <xdr:cNvPr id="5" name="図 4" descr="木の成長過程のイラスト5">
          <a:extLst>
            <a:ext uri="{FF2B5EF4-FFF2-40B4-BE49-F238E27FC236}">
              <a16:creationId xmlns:a16="http://schemas.microsoft.com/office/drawing/2014/main" id="{1570753E-E60B-4E79-A980-DED8DAD66A0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63517" y="92659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00683F06-B9B8-49FB-8D2A-F57C50A4702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40116" y="959016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133350</xdr:colOff>
      <xdr:row>58</xdr:row>
      <xdr:rowOff>19050</xdr:rowOff>
    </xdr:from>
    <xdr:to>
      <xdr:col>15</xdr:col>
      <xdr:colOff>381000</xdr:colOff>
      <xdr:row>58</xdr:row>
      <xdr:rowOff>142876</xdr:rowOff>
    </xdr:to>
    <xdr:sp macro="" textlink="">
      <xdr:nvSpPr>
        <xdr:cNvPr id="7" name="正方形/長方形 6">
          <a:extLst>
            <a:ext uri="{FF2B5EF4-FFF2-40B4-BE49-F238E27FC236}">
              <a16:creationId xmlns:a16="http://schemas.microsoft.com/office/drawing/2014/main" id="{D523F8D3-1B4F-4D51-979C-D47D575E67F2}"/>
            </a:ext>
          </a:extLst>
        </xdr:cNvPr>
        <xdr:cNvSpPr/>
      </xdr:nvSpPr>
      <xdr:spPr>
        <a:xfrm>
          <a:off x="3463290" y="11189970"/>
          <a:ext cx="40576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317270</xdr:colOff>
      <xdr:row>40</xdr:row>
      <xdr:rowOff>170853</xdr:rowOff>
    </xdr:to>
    <xdr:pic>
      <xdr:nvPicPr>
        <xdr:cNvPr id="8" name="図 7">
          <a:extLst>
            <a:ext uri="{FF2B5EF4-FFF2-40B4-BE49-F238E27FC236}">
              <a16:creationId xmlns:a16="http://schemas.microsoft.com/office/drawing/2014/main" id="{B5477435-0B73-4905-A314-8DD326E4B948}"/>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780906" y="7017023"/>
          <a:ext cx="1580804" cy="354730"/>
        </a:xfrm>
        <a:prstGeom prst="rect">
          <a:avLst/>
        </a:prstGeom>
      </xdr:spPr>
    </xdr:pic>
    <xdr:clientData/>
  </xdr:twoCellAnchor>
  <xdr:twoCellAnchor editAs="oneCell">
    <xdr:from>
      <xdr:col>14</xdr:col>
      <xdr:colOff>282015</xdr:colOff>
      <xdr:row>36</xdr:row>
      <xdr:rowOff>175259</xdr:rowOff>
    </xdr:from>
    <xdr:to>
      <xdr:col>15</xdr:col>
      <xdr:colOff>455803</xdr:colOff>
      <xdr:row>40</xdr:row>
      <xdr:rowOff>137730</xdr:rowOff>
    </xdr:to>
    <xdr:pic>
      <xdr:nvPicPr>
        <xdr:cNvPr id="10" name="図 9">
          <a:extLst>
            <a:ext uri="{FF2B5EF4-FFF2-40B4-BE49-F238E27FC236}">
              <a16:creationId xmlns:a16="http://schemas.microsoft.com/office/drawing/2014/main" id="{BBD3F044-42FB-E346-8CA4-78B516954082}"/>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8123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9" name="テキスト ボックス 8">
          <a:extLst>
            <a:ext uri="{FF2B5EF4-FFF2-40B4-BE49-F238E27FC236}">
              <a16:creationId xmlns:a16="http://schemas.microsoft.com/office/drawing/2014/main" id="{A18FC84E-A404-CA58-E7A6-298327EA3437}"/>
            </a:ext>
          </a:extLst>
        </xdr:cNvPr>
        <xdr:cNvSpPr txBox="1"/>
      </xdr:nvSpPr>
      <xdr:spPr>
        <a:xfrm>
          <a:off x="5372100" y="7048500"/>
          <a:ext cx="12877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23CF519B-1F58-4917-8BB8-21A2BB462F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92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50</xdr:row>
      <xdr:rowOff>151765</xdr:rowOff>
    </xdr:to>
    <xdr:pic>
      <xdr:nvPicPr>
        <xdr:cNvPr id="3" name="図 2" descr="木の成長過程のイラスト2">
          <a:extLst>
            <a:ext uri="{FF2B5EF4-FFF2-40B4-BE49-F238E27FC236}">
              <a16:creationId xmlns:a16="http://schemas.microsoft.com/office/drawing/2014/main" id="{34BA4CFC-FE79-417D-862E-21278EE696F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84005" y="934402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132711</xdr:rowOff>
    </xdr:to>
    <xdr:pic>
      <xdr:nvPicPr>
        <xdr:cNvPr id="4" name="図 3" descr="木の成長過程のイラスト3">
          <a:extLst>
            <a:ext uri="{FF2B5EF4-FFF2-40B4-BE49-F238E27FC236}">
              <a16:creationId xmlns:a16="http://schemas.microsoft.com/office/drawing/2014/main" id="{424C2106-B853-4042-B655-A2330BB62EE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1824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51</xdr:row>
      <xdr:rowOff>129856</xdr:rowOff>
    </xdr:to>
    <xdr:pic>
      <xdr:nvPicPr>
        <xdr:cNvPr id="5" name="図 4" descr="木の成長過程のイラスト5">
          <a:extLst>
            <a:ext uri="{FF2B5EF4-FFF2-40B4-BE49-F238E27FC236}">
              <a16:creationId xmlns:a16="http://schemas.microsoft.com/office/drawing/2014/main" id="{C49FB9F4-AD8C-4F52-A288-A3F34D59E12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41597" y="932687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4B1DE88E-B6F7-47A2-9359-2EF36CF449D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18196" y="96511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118110</xdr:colOff>
      <xdr:row>60</xdr:row>
      <xdr:rowOff>57150</xdr:rowOff>
    </xdr:from>
    <xdr:to>
      <xdr:col>15</xdr:col>
      <xdr:colOff>365760</xdr:colOff>
      <xdr:row>60</xdr:row>
      <xdr:rowOff>180976</xdr:rowOff>
    </xdr:to>
    <xdr:sp macro="" textlink="">
      <xdr:nvSpPr>
        <xdr:cNvPr id="7" name="正方形/長方形 6">
          <a:extLst>
            <a:ext uri="{FF2B5EF4-FFF2-40B4-BE49-F238E27FC236}">
              <a16:creationId xmlns:a16="http://schemas.microsoft.com/office/drawing/2014/main" id="{C0C24D9D-02C9-4C51-B704-3655E76DAD02}"/>
            </a:ext>
          </a:extLst>
        </xdr:cNvPr>
        <xdr:cNvSpPr/>
      </xdr:nvSpPr>
      <xdr:spPr>
        <a:xfrm>
          <a:off x="3371850" y="11334750"/>
          <a:ext cx="40195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317270</xdr:colOff>
      <xdr:row>40</xdr:row>
      <xdr:rowOff>170853</xdr:rowOff>
    </xdr:to>
    <xdr:pic>
      <xdr:nvPicPr>
        <xdr:cNvPr id="8" name="図 7">
          <a:extLst>
            <a:ext uri="{FF2B5EF4-FFF2-40B4-BE49-F238E27FC236}">
              <a16:creationId xmlns:a16="http://schemas.microsoft.com/office/drawing/2014/main" id="{491C624B-7C18-490D-9E92-78E206F5FB4C}"/>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780906" y="7017023"/>
          <a:ext cx="1580804" cy="354730"/>
        </a:xfrm>
        <a:prstGeom prst="rect">
          <a:avLst/>
        </a:prstGeom>
      </xdr:spPr>
    </xdr:pic>
    <xdr:clientData/>
  </xdr:twoCellAnchor>
  <xdr:twoCellAnchor editAs="oneCell">
    <xdr:from>
      <xdr:col>14</xdr:col>
      <xdr:colOff>282015</xdr:colOff>
      <xdr:row>36</xdr:row>
      <xdr:rowOff>175259</xdr:rowOff>
    </xdr:from>
    <xdr:to>
      <xdr:col>15</xdr:col>
      <xdr:colOff>455803</xdr:colOff>
      <xdr:row>40</xdr:row>
      <xdr:rowOff>137730</xdr:rowOff>
    </xdr:to>
    <xdr:pic>
      <xdr:nvPicPr>
        <xdr:cNvPr id="9" name="図 8">
          <a:extLst>
            <a:ext uri="{FF2B5EF4-FFF2-40B4-BE49-F238E27FC236}">
              <a16:creationId xmlns:a16="http://schemas.microsoft.com/office/drawing/2014/main" id="{51D8744C-95DC-42FE-899D-D0C2C3E81F1C}"/>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8123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711F86F6-8DB5-4F5B-92B1-8255D5B58736}"/>
            </a:ext>
          </a:extLst>
        </xdr:cNvPr>
        <xdr:cNvSpPr txBox="1"/>
      </xdr:nvSpPr>
      <xdr:spPr>
        <a:xfrm>
          <a:off x="5372100" y="7048500"/>
          <a:ext cx="12877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46</xdr:row>
      <xdr:rowOff>26032</xdr:rowOff>
    </xdr:to>
    <xdr:pic>
      <xdr:nvPicPr>
        <xdr:cNvPr id="2" name="図 1" descr="æ¨ã®æé·éç¨ã®ã¤ã©ã¹ã4">
          <a:extLst>
            <a:ext uri="{FF2B5EF4-FFF2-40B4-BE49-F238E27FC236}">
              <a16:creationId xmlns:a16="http://schemas.microsoft.com/office/drawing/2014/main" id="{E7A3EF7A-4912-4DD5-9B3A-376AF63FC8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92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51</xdr:row>
      <xdr:rowOff>67945</xdr:rowOff>
    </xdr:to>
    <xdr:pic>
      <xdr:nvPicPr>
        <xdr:cNvPr id="3" name="図 2" descr="木の成長過程のイラスト2">
          <a:extLst>
            <a:ext uri="{FF2B5EF4-FFF2-40B4-BE49-F238E27FC236}">
              <a16:creationId xmlns:a16="http://schemas.microsoft.com/office/drawing/2014/main" id="{9F3F9094-2BC8-4E3A-BBAF-EAE909FBA9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84005" y="93287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47</xdr:row>
      <xdr:rowOff>64131</xdr:rowOff>
    </xdr:to>
    <xdr:pic>
      <xdr:nvPicPr>
        <xdr:cNvPr id="4" name="図 3" descr="木の成長過程のイラスト3">
          <a:extLst>
            <a:ext uri="{FF2B5EF4-FFF2-40B4-BE49-F238E27FC236}">
              <a16:creationId xmlns:a16="http://schemas.microsoft.com/office/drawing/2014/main" id="{51FC0D14-392D-4271-BBC1-85BC193EB19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1824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05949B9B-3322-4D24-BD68-B0C5C35B47A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41597" y="931163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B10D6AC0-1F1E-4EF5-A05D-6DF66AFCDAC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18196" y="963588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118110</xdr:colOff>
      <xdr:row>60</xdr:row>
      <xdr:rowOff>57150</xdr:rowOff>
    </xdr:from>
    <xdr:to>
      <xdr:col>15</xdr:col>
      <xdr:colOff>365760</xdr:colOff>
      <xdr:row>60</xdr:row>
      <xdr:rowOff>180976</xdr:rowOff>
    </xdr:to>
    <xdr:sp macro="" textlink="">
      <xdr:nvSpPr>
        <xdr:cNvPr id="7" name="正方形/長方形 6">
          <a:extLst>
            <a:ext uri="{FF2B5EF4-FFF2-40B4-BE49-F238E27FC236}">
              <a16:creationId xmlns:a16="http://schemas.microsoft.com/office/drawing/2014/main" id="{1DE6F83F-A98C-4B05-8000-65C963B3302B}"/>
            </a:ext>
          </a:extLst>
        </xdr:cNvPr>
        <xdr:cNvSpPr/>
      </xdr:nvSpPr>
      <xdr:spPr>
        <a:xfrm>
          <a:off x="3371850" y="11334750"/>
          <a:ext cx="40195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317270</xdr:colOff>
      <xdr:row>40</xdr:row>
      <xdr:rowOff>170853</xdr:rowOff>
    </xdr:to>
    <xdr:pic>
      <xdr:nvPicPr>
        <xdr:cNvPr id="8" name="図 7">
          <a:extLst>
            <a:ext uri="{FF2B5EF4-FFF2-40B4-BE49-F238E27FC236}">
              <a16:creationId xmlns:a16="http://schemas.microsoft.com/office/drawing/2014/main" id="{A17083A8-323B-47BB-A6AA-706BB4C84C05}"/>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780906" y="7017023"/>
          <a:ext cx="1580804" cy="354730"/>
        </a:xfrm>
        <a:prstGeom prst="rect">
          <a:avLst/>
        </a:prstGeom>
      </xdr:spPr>
    </xdr:pic>
    <xdr:clientData/>
  </xdr:twoCellAnchor>
  <xdr:twoCellAnchor editAs="oneCell">
    <xdr:from>
      <xdr:col>14</xdr:col>
      <xdr:colOff>282015</xdr:colOff>
      <xdr:row>36</xdr:row>
      <xdr:rowOff>175259</xdr:rowOff>
    </xdr:from>
    <xdr:to>
      <xdr:col>15</xdr:col>
      <xdr:colOff>455803</xdr:colOff>
      <xdr:row>40</xdr:row>
      <xdr:rowOff>137730</xdr:rowOff>
    </xdr:to>
    <xdr:pic>
      <xdr:nvPicPr>
        <xdr:cNvPr id="9" name="図 8">
          <a:extLst>
            <a:ext uri="{FF2B5EF4-FFF2-40B4-BE49-F238E27FC236}">
              <a16:creationId xmlns:a16="http://schemas.microsoft.com/office/drawing/2014/main" id="{D4E7EB22-830D-4BDC-BE8D-21AFE265C464}"/>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8123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D47CD9F0-96C8-4C00-BDB8-F6302E6EE529}"/>
            </a:ext>
          </a:extLst>
        </xdr:cNvPr>
        <xdr:cNvSpPr txBox="1"/>
      </xdr:nvSpPr>
      <xdr:spPr>
        <a:xfrm>
          <a:off x="5372100" y="7048500"/>
          <a:ext cx="12877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FA0A7C3B-65BC-4A73-93F4-75E96163E3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92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50</xdr:row>
      <xdr:rowOff>121285</xdr:rowOff>
    </xdr:to>
    <xdr:pic>
      <xdr:nvPicPr>
        <xdr:cNvPr id="3" name="図 2" descr="木の成長過程のイラスト2">
          <a:extLst>
            <a:ext uri="{FF2B5EF4-FFF2-40B4-BE49-F238E27FC236}">
              <a16:creationId xmlns:a16="http://schemas.microsoft.com/office/drawing/2014/main" id="{26BF781A-80FF-4F3C-B68B-8FE9AC7C648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84005" y="922210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170811</xdr:rowOff>
    </xdr:to>
    <xdr:pic>
      <xdr:nvPicPr>
        <xdr:cNvPr id="4" name="図 3" descr="木の成長過程のイラスト3">
          <a:extLst>
            <a:ext uri="{FF2B5EF4-FFF2-40B4-BE49-F238E27FC236}">
              <a16:creationId xmlns:a16="http://schemas.microsoft.com/office/drawing/2014/main" id="{39D2B4E7-8E9E-4056-8EC1-C506BC29DDE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1824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51</xdr:row>
      <xdr:rowOff>99376</xdr:rowOff>
    </xdr:to>
    <xdr:pic>
      <xdr:nvPicPr>
        <xdr:cNvPr id="5" name="図 4" descr="木の成長過程のイラスト5">
          <a:extLst>
            <a:ext uri="{FF2B5EF4-FFF2-40B4-BE49-F238E27FC236}">
              <a16:creationId xmlns:a16="http://schemas.microsoft.com/office/drawing/2014/main" id="{BB43D572-53F7-4D68-BD3D-19603E25518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41597" y="920495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63936BCE-6E56-485A-AB31-E8B4E3CCFA4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18196" y="943776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118110</xdr:colOff>
      <xdr:row>60</xdr:row>
      <xdr:rowOff>57150</xdr:rowOff>
    </xdr:from>
    <xdr:to>
      <xdr:col>15</xdr:col>
      <xdr:colOff>365760</xdr:colOff>
      <xdr:row>60</xdr:row>
      <xdr:rowOff>180976</xdr:rowOff>
    </xdr:to>
    <xdr:sp macro="" textlink="">
      <xdr:nvSpPr>
        <xdr:cNvPr id="7" name="正方形/長方形 6">
          <a:extLst>
            <a:ext uri="{FF2B5EF4-FFF2-40B4-BE49-F238E27FC236}">
              <a16:creationId xmlns:a16="http://schemas.microsoft.com/office/drawing/2014/main" id="{5F7E9A35-80D6-46E8-A0B7-FE98BBE844AA}"/>
            </a:ext>
          </a:extLst>
        </xdr:cNvPr>
        <xdr:cNvSpPr/>
      </xdr:nvSpPr>
      <xdr:spPr>
        <a:xfrm>
          <a:off x="3371850" y="11136630"/>
          <a:ext cx="40195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317270</xdr:colOff>
      <xdr:row>40</xdr:row>
      <xdr:rowOff>170853</xdr:rowOff>
    </xdr:to>
    <xdr:pic>
      <xdr:nvPicPr>
        <xdr:cNvPr id="8" name="図 7">
          <a:extLst>
            <a:ext uri="{FF2B5EF4-FFF2-40B4-BE49-F238E27FC236}">
              <a16:creationId xmlns:a16="http://schemas.microsoft.com/office/drawing/2014/main" id="{3F57F36E-2D32-4848-92BA-2681971809A0}"/>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780906" y="7017023"/>
          <a:ext cx="1580804" cy="354730"/>
        </a:xfrm>
        <a:prstGeom prst="rect">
          <a:avLst/>
        </a:prstGeom>
      </xdr:spPr>
    </xdr:pic>
    <xdr:clientData/>
  </xdr:twoCellAnchor>
  <xdr:twoCellAnchor editAs="oneCell">
    <xdr:from>
      <xdr:col>14</xdr:col>
      <xdr:colOff>282015</xdr:colOff>
      <xdr:row>36</xdr:row>
      <xdr:rowOff>175259</xdr:rowOff>
    </xdr:from>
    <xdr:to>
      <xdr:col>15</xdr:col>
      <xdr:colOff>455803</xdr:colOff>
      <xdr:row>40</xdr:row>
      <xdr:rowOff>137730</xdr:rowOff>
    </xdr:to>
    <xdr:pic>
      <xdr:nvPicPr>
        <xdr:cNvPr id="9" name="図 8">
          <a:extLst>
            <a:ext uri="{FF2B5EF4-FFF2-40B4-BE49-F238E27FC236}">
              <a16:creationId xmlns:a16="http://schemas.microsoft.com/office/drawing/2014/main" id="{8233CB22-F832-4954-93DF-969559892695}"/>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8123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2FC4ED45-4E3B-47AA-AB17-287B912AE3FC}"/>
            </a:ext>
          </a:extLst>
        </xdr:cNvPr>
        <xdr:cNvSpPr txBox="1"/>
      </xdr:nvSpPr>
      <xdr:spPr>
        <a:xfrm>
          <a:off x="5372100" y="7048500"/>
          <a:ext cx="12877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46</xdr:row>
      <xdr:rowOff>10792</xdr:rowOff>
    </xdr:to>
    <xdr:pic>
      <xdr:nvPicPr>
        <xdr:cNvPr id="2" name="図 1" descr="æ¨ã®æé·éç¨ã®ã¤ã©ã¹ã4">
          <a:extLst>
            <a:ext uri="{FF2B5EF4-FFF2-40B4-BE49-F238E27FC236}">
              <a16:creationId xmlns:a16="http://schemas.microsoft.com/office/drawing/2014/main" id="{10E7A226-5074-4FAA-831D-0EC3385E1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92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51</xdr:row>
      <xdr:rowOff>67945</xdr:rowOff>
    </xdr:to>
    <xdr:pic>
      <xdr:nvPicPr>
        <xdr:cNvPr id="3" name="図 2" descr="木の成長過程のイラスト2">
          <a:extLst>
            <a:ext uri="{FF2B5EF4-FFF2-40B4-BE49-F238E27FC236}">
              <a16:creationId xmlns:a16="http://schemas.microsoft.com/office/drawing/2014/main" id="{CEA98C20-15E3-4268-A240-40F268F6EC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84005" y="92906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47</xdr:row>
      <xdr:rowOff>48891</xdr:rowOff>
    </xdr:to>
    <xdr:pic>
      <xdr:nvPicPr>
        <xdr:cNvPr id="4" name="図 3" descr="木の成長過程のイラスト3">
          <a:extLst>
            <a:ext uri="{FF2B5EF4-FFF2-40B4-BE49-F238E27FC236}">
              <a16:creationId xmlns:a16="http://schemas.microsoft.com/office/drawing/2014/main" id="{17CCD490-8BAF-4D70-A9F2-CC705F88795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1824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37B4E7F9-91F3-4F5D-A51C-93EC4E2F2AE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41597" y="927353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5DACD8FF-C169-4549-B1BE-CAF49386475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18196" y="962826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8CE7D836-4317-4303-BDCC-6BBB7B82C247}"/>
            </a:ext>
          </a:extLst>
        </xdr:cNvPr>
        <xdr:cNvSpPr/>
      </xdr:nvSpPr>
      <xdr:spPr>
        <a:xfrm>
          <a:off x="3150870" y="11258550"/>
          <a:ext cx="40195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317270</xdr:colOff>
      <xdr:row>40</xdr:row>
      <xdr:rowOff>170853</xdr:rowOff>
    </xdr:to>
    <xdr:pic>
      <xdr:nvPicPr>
        <xdr:cNvPr id="8" name="図 7">
          <a:extLst>
            <a:ext uri="{FF2B5EF4-FFF2-40B4-BE49-F238E27FC236}">
              <a16:creationId xmlns:a16="http://schemas.microsoft.com/office/drawing/2014/main" id="{6546C631-7EF9-4F37-9A0E-BB6DB94F80D3}"/>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780906" y="7017023"/>
          <a:ext cx="1580804" cy="354730"/>
        </a:xfrm>
        <a:prstGeom prst="rect">
          <a:avLst/>
        </a:prstGeom>
      </xdr:spPr>
    </xdr:pic>
    <xdr:clientData/>
  </xdr:twoCellAnchor>
  <xdr:twoCellAnchor editAs="oneCell">
    <xdr:from>
      <xdr:col>14</xdr:col>
      <xdr:colOff>282015</xdr:colOff>
      <xdr:row>36</xdr:row>
      <xdr:rowOff>175259</xdr:rowOff>
    </xdr:from>
    <xdr:to>
      <xdr:col>15</xdr:col>
      <xdr:colOff>455803</xdr:colOff>
      <xdr:row>40</xdr:row>
      <xdr:rowOff>137730</xdr:rowOff>
    </xdr:to>
    <xdr:pic>
      <xdr:nvPicPr>
        <xdr:cNvPr id="9" name="図 8">
          <a:extLst>
            <a:ext uri="{FF2B5EF4-FFF2-40B4-BE49-F238E27FC236}">
              <a16:creationId xmlns:a16="http://schemas.microsoft.com/office/drawing/2014/main" id="{1FD7DF5D-F8A4-4DAB-8AD5-4478A80ED5C3}"/>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8123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F61E8382-5941-4613-B984-14173E856B2F}"/>
            </a:ext>
          </a:extLst>
        </xdr:cNvPr>
        <xdr:cNvSpPr txBox="1"/>
      </xdr:nvSpPr>
      <xdr:spPr>
        <a:xfrm>
          <a:off x="5372100" y="7048500"/>
          <a:ext cx="12877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319BEC4E-C8B0-45D4-ACF0-82847DF3C4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92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51</xdr:row>
      <xdr:rowOff>67945</xdr:rowOff>
    </xdr:to>
    <xdr:pic>
      <xdr:nvPicPr>
        <xdr:cNvPr id="3" name="図 2" descr="木の成長過程のイラスト2">
          <a:extLst>
            <a:ext uri="{FF2B5EF4-FFF2-40B4-BE49-F238E27FC236}">
              <a16:creationId xmlns:a16="http://schemas.microsoft.com/office/drawing/2014/main" id="{325A07FC-02FC-4700-A5EF-99AC017D0EF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84005" y="923734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45</xdr:row>
      <xdr:rowOff>467991</xdr:rowOff>
    </xdr:to>
    <xdr:pic>
      <xdr:nvPicPr>
        <xdr:cNvPr id="4" name="図 3" descr="木の成長過程のイラスト3">
          <a:extLst>
            <a:ext uri="{FF2B5EF4-FFF2-40B4-BE49-F238E27FC236}">
              <a16:creationId xmlns:a16="http://schemas.microsoft.com/office/drawing/2014/main" id="{BDDCB90C-DFA3-4843-B10A-C86A67041E3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1824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338FE264-8E67-4D0B-9A35-11825E95C90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41597" y="922019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BB75AD2E-7E40-4548-8ADD-6BD9D6B507F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18196" y="945300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3FE7FC5B-8B33-4DBC-A820-19FC220854C1}"/>
            </a:ext>
          </a:extLst>
        </xdr:cNvPr>
        <xdr:cNvSpPr/>
      </xdr:nvSpPr>
      <xdr:spPr>
        <a:xfrm>
          <a:off x="3150870" y="11258550"/>
          <a:ext cx="40195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317270</xdr:colOff>
      <xdr:row>40</xdr:row>
      <xdr:rowOff>170853</xdr:rowOff>
    </xdr:to>
    <xdr:pic>
      <xdr:nvPicPr>
        <xdr:cNvPr id="8" name="図 7">
          <a:extLst>
            <a:ext uri="{FF2B5EF4-FFF2-40B4-BE49-F238E27FC236}">
              <a16:creationId xmlns:a16="http://schemas.microsoft.com/office/drawing/2014/main" id="{B5BCEF8F-C2B5-4B0F-9E67-4D1F8CC108A7}"/>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780906" y="7017023"/>
          <a:ext cx="1580804" cy="354730"/>
        </a:xfrm>
        <a:prstGeom prst="rect">
          <a:avLst/>
        </a:prstGeom>
      </xdr:spPr>
    </xdr:pic>
    <xdr:clientData/>
  </xdr:twoCellAnchor>
  <xdr:twoCellAnchor editAs="oneCell">
    <xdr:from>
      <xdr:col>14</xdr:col>
      <xdr:colOff>282015</xdr:colOff>
      <xdr:row>36</xdr:row>
      <xdr:rowOff>175259</xdr:rowOff>
    </xdr:from>
    <xdr:to>
      <xdr:col>15</xdr:col>
      <xdr:colOff>455803</xdr:colOff>
      <xdr:row>40</xdr:row>
      <xdr:rowOff>137730</xdr:rowOff>
    </xdr:to>
    <xdr:pic>
      <xdr:nvPicPr>
        <xdr:cNvPr id="9" name="図 8">
          <a:extLst>
            <a:ext uri="{FF2B5EF4-FFF2-40B4-BE49-F238E27FC236}">
              <a16:creationId xmlns:a16="http://schemas.microsoft.com/office/drawing/2014/main" id="{C85CC16A-C477-401F-A283-42B0045C2B9B}"/>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8123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3884DCE1-B543-4885-8772-E22A5D20EEC0}"/>
            </a:ext>
          </a:extLst>
        </xdr:cNvPr>
        <xdr:cNvSpPr txBox="1"/>
      </xdr:nvSpPr>
      <xdr:spPr>
        <a:xfrm>
          <a:off x="5372100" y="7048500"/>
          <a:ext cx="12877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769C010D-9027-4A22-BA25-5A7A30AA07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92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51</xdr:row>
      <xdr:rowOff>67945</xdr:rowOff>
    </xdr:to>
    <xdr:pic>
      <xdr:nvPicPr>
        <xdr:cNvPr id="3" name="図 2" descr="木の成長過程のイラスト2">
          <a:extLst>
            <a:ext uri="{FF2B5EF4-FFF2-40B4-BE49-F238E27FC236}">
              <a16:creationId xmlns:a16="http://schemas.microsoft.com/office/drawing/2014/main" id="{CFF880B8-173C-49D8-8117-51648E9230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84005" y="968692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170811</xdr:rowOff>
    </xdr:to>
    <xdr:pic>
      <xdr:nvPicPr>
        <xdr:cNvPr id="4" name="図 3" descr="木の成長過程のイラスト3">
          <a:extLst>
            <a:ext uri="{FF2B5EF4-FFF2-40B4-BE49-F238E27FC236}">
              <a16:creationId xmlns:a16="http://schemas.microsoft.com/office/drawing/2014/main" id="{6499475C-7D27-4DD9-930A-D675B865692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1824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DB423F08-5C25-4213-BBF6-7037FEC1E6A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41597" y="966977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C1904BE1-04D1-4C69-B857-1523366FE22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18196" y="990258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802180C4-B553-4071-9C64-1430FDA17270}"/>
            </a:ext>
          </a:extLst>
        </xdr:cNvPr>
        <xdr:cNvSpPr/>
      </xdr:nvSpPr>
      <xdr:spPr>
        <a:xfrm>
          <a:off x="3150870" y="11753850"/>
          <a:ext cx="40195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87476B9E-6CC3-4957-BA58-7286EDE27666}"/>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78090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A87EB49D-D6FA-424D-8997-008659D0B8D6}"/>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E31F7D21-C35A-463A-862D-CA62E90EFE1C}"/>
            </a:ext>
          </a:extLst>
        </xdr:cNvPr>
        <xdr:cNvSpPr txBox="1"/>
      </xdr:nvSpPr>
      <xdr:spPr>
        <a:xfrm>
          <a:off x="5372100" y="7048500"/>
          <a:ext cx="12877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38FED57A-7EDF-422C-9597-F877F7D356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0D3E37E0-6DB4-463D-A02F-669F66124C7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630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233361</xdr:colOff>
      <xdr:row>45</xdr:row>
      <xdr:rowOff>142871</xdr:rowOff>
    </xdr:to>
    <xdr:pic>
      <xdr:nvPicPr>
        <xdr:cNvPr id="4" name="図 3" descr="木の成長過程のイラスト3">
          <a:extLst>
            <a:ext uri="{FF2B5EF4-FFF2-40B4-BE49-F238E27FC236}">
              <a16:creationId xmlns:a16="http://schemas.microsoft.com/office/drawing/2014/main" id="{2AABE01F-2BDD-4603-A0BB-14FA7CC0B9E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63024" y="83391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F5146F85-CB09-4801-B90C-760EAAFF45F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535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600534</xdr:colOff>
      <xdr:row>54</xdr:row>
      <xdr:rowOff>104776</xdr:rowOff>
    </xdr:to>
    <xdr:pic>
      <xdr:nvPicPr>
        <xdr:cNvPr id="6" name="図 5" descr="木の成長過程のイラスト7">
          <a:extLst>
            <a:ext uri="{FF2B5EF4-FFF2-40B4-BE49-F238E27FC236}">
              <a16:creationId xmlns:a16="http://schemas.microsoft.com/office/drawing/2014/main" id="{D5DD4ACD-C6C8-4F56-8874-C23F1DEAB26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62976" y="95958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428625</xdr:colOff>
      <xdr:row>59</xdr:row>
      <xdr:rowOff>180975</xdr:rowOff>
    </xdr:from>
    <xdr:to>
      <xdr:col>15</xdr:col>
      <xdr:colOff>171450</xdr:colOff>
      <xdr:row>60</xdr:row>
      <xdr:rowOff>66676</xdr:rowOff>
    </xdr:to>
    <xdr:sp macro="" textlink="">
      <xdr:nvSpPr>
        <xdr:cNvPr id="7" name="正方形/長方形 6">
          <a:extLst>
            <a:ext uri="{FF2B5EF4-FFF2-40B4-BE49-F238E27FC236}">
              <a16:creationId xmlns:a16="http://schemas.microsoft.com/office/drawing/2014/main" id="{41229F08-2372-4ED5-A95C-C16C8BCB4FF6}"/>
            </a:ext>
          </a:extLst>
        </xdr:cNvPr>
        <xdr:cNvSpPr/>
      </xdr:nvSpPr>
      <xdr:spPr>
        <a:xfrm>
          <a:off x="3267075" y="11477625"/>
          <a:ext cx="4067175"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33964C87-324F-42A4-A2C4-7C4999DEB4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51</xdr:row>
      <xdr:rowOff>67945</xdr:rowOff>
    </xdr:to>
    <xdr:pic>
      <xdr:nvPicPr>
        <xdr:cNvPr id="3" name="図 2" descr="木の成長過程のイラスト2">
          <a:extLst>
            <a:ext uri="{FF2B5EF4-FFF2-40B4-BE49-F238E27FC236}">
              <a16:creationId xmlns:a16="http://schemas.microsoft.com/office/drawing/2014/main" id="{75B4CA26-1A4B-4431-BB25-B8F37A1AC01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2906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170811</xdr:rowOff>
    </xdr:to>
    <xdr:pic>
      <xdr:nvPicPr>
        <xdr:cNvPr id="4" name="図 3" descr="木の成長過程のイラスト3">
          <a:extLst>
            <a:ext uri="{FF2B5EF4-FFF2-40B4-BE49-F238E27FC236}">
              <a16:creationId xmlns:a16="http://schemas.microsoft.com/office/drawing/2014/main" id="{D535694C-AA33-459B-BE8E-AE88235171F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C4FB3D63-598F-41C7-9CF5-60A98251063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27353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ADBFB8E3-01EC-4FFE-BACE-DCCB80147B8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50634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E8FC2B81-BBD1-476E-9411-9FC9F516B171}"/>
            </a:ext>
          </a:extLst>
        </xdr:cNvPr>
        <xdr:cNvSpPr/>
      </xdr:nvSpPr>
      <xdr:spPr>
        <a:xfrm>
          <a:off x="3028950" y="1135761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BC43AB27-37AF-44DF-8BED-37F859606047}"/>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73BB370A-E252-42F8-83AF-70553FCB9AB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D2A61982-AE24-4582-BC24-4518D2632899}"/>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A2A66CB9-5514-43D7-B61D-0A561A193E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51</xdr:row>
      <xdr:rowOff>67945</xdr:rowOff>
    </xdr:to>
    <xdr:pic>
      <xdr:nvPicPr>
        <xdr:cNvPr id="3" name="図 2" descr="木の成長過程のイラスト2">
          <a:extLst>
            <a:ext uri="{FF2B5EF4-FFF2-40B4-BE49-F238E27FC236}">
              <a16:creationId xmlns:a16="http://schemas.microsoft.com/office/drawing/2014/main" id="{F7382877-5307-4D8C-AC6E-F9E9C0CC055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2906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170811</xdr:rowOff>
    </xdr:to>
    <xdr:pic>
      <xdr:nvPicPr>
        <xdr:cNvPr id="4" name="図 3" descr="木の成長過程のイラスト3">
          <a:extLst>
            <a:ext uri="{FF2B5EF4-FFF2-40B4-BE49-F238E27FC236}">
              <a16:creationId xmlns:a16="http://schemas.microsoft.com/office/drawing/2014/main" id="{3E596A4E-59AE-4600-AF1C-B4F9402080D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FC3839E5-430C-4EB4-841C-15701B6F166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27353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B004720E-4E86-4AD4-B693-0FFD8AFECD2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50634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E4644AD6-8068-4210-9B8B-B84ABAF647C0}"/>
            </a:ext>
          </a:extLst>
        </xdr:cNvPr>
        <xdr:cNvSpPr/>
      </xdr:nvSpPr>
      <xdr:spPr>
        <a:xfrm>
          <a:off x="3028950" y="1135761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69A6D843-79E3-48B5-B058-DF6975FE3444}"/>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2C5A1588-C65D-4B5A-AE8A-8F520E71C179}"/>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0A168E57-ACB1-49EF-933D-32B7EBB3B26D}"/>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EB3972A8-6617-4ECA-A616-463575571B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51</xdr:row>
      <xdr:rowOff>67945</xdr:rowOff>
    </xdr:to>
    <xdr:pic>
      <xdr:nvPicPr>
        <xdr:cNvPr id="3" name="図 2" descr="木の成長過程のイラスト2">
          <a:extLst>
            <a:ext uri="{FF2B5EF4-FFF2-40B4-BE49-F238E27FC236}">
              <a16:creationId xmlns:a16="http://schemas.microsoft.com/office/drawing/2014/main" id="{AB53FE53-40EA-475D-86D1-FB4A7542AA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2906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170811</xdr:rowOff>
    </xdr:to>
    <xdr:pic>
      <xdr:nvPicPr>
        <xdr:cNvPr id="4" name="図 3" descr="木の成長過程のイラスト3">
          <a:extLst>
            <a:ext uri="{FF2B5EF4-FFF2-40B4-BE49-F238E27FC236}">
              <a16:creationId xmlns:a16="http://schemas.microsoft.com/office/drawing/2014/main" id="{405315B8-27C9-499B-8D68-265141321AA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7C16B4F3-B961-4827-B2AD-F774DAF46B3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27353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D592E132-B4A3-41AD-B88A-FFA478B16F3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50634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0D7E57BB-2CBB-44D7-986E-53B909D629FE}"/>
            </a:ext>
          </a:extLst>
        </xdr:cNvPr>
        <xdr:cNvSpPr/>
      </xdr:nvSpPr>
      <xdr:spPr>
        <a:xfrm>
          <a:off x="3028950" y="1135761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2B041832-37E0-40BC-BB0E-18EDC0C9B677}"/>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315AB04A-7489-4C37-A5C7-DA35F42BCAD1}"/>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8E98B14E-B60C-4383-9A86-47DE515F2C9A}"/>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45</xdr:row>
      <xdr:rowOff>254632</xdr:rowOff>
    </xdr:to>
    <xdr:pic>
      <xdr:nvPicPr>
        <xdr:cNvPr id="2" name="図 1" descr="æ¨ã®æé·éç¨ã®ã¤ã©ã¹ã4">
          <a:extLst>
            <a:ext uri="{FF2B5EF4-FFF2-40B4-BE49-F238E27FC236}">
              <a16:creationId xmlns:a16="http://schemas.microsoft.com/office/drawing/2014/main" id="{AECE4914-F7AE-4306-B262-71007986DE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169545</xdr:rowOff>
    </xdr:from>
    <xdr:to>
      <xdr:col>18</xdr:col>
      <xdr:colOff>593725</xdr:colOff>
      <xdr:row>50</xdr:row>
      <xdr:rowOff>98425</xdr:rowOff>
    </xdr:to>
    <xdr:pic>
      <xdr:nvPicPr>
        <xdr:cNvPr id="3" name="図 2" descr="木の成長過程のイラスト2">
          <a:extLst>
            <a:ext uri="{FF2B5EF4-FFF2-40B4-BE49-F238E27FC236}">
              <a16:creationId xmlns:a16="http://schemas.microsoft.com/office/drawing/2014/main" id="{0656336B-752D-4ABA-8D21-6B2EA01307F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29068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46</xdr:row>
      <xdr:rowOff>170811</xdr:rowOff>
    </xdr:to>
    <xdr:pic>
      <xdr:nvPicPr>
        <xdr:cNvPr id="4" name="図 3" descr="木の成長過程のイラスト3">
          <a:extLst>
            <a:ext uri="{FF2B5EF4-FFF2-40B4-BE49-F238E27FC236}">
              <a16:creationId xmlns:a16="http://schemas.microsoft.com/office/drawing/2014/main" id="{529FC46A-7FE0-4716-B1DD-06CCD7C00E1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51</xdr:row>
      <xdr:rowOff>76516</xdr:rowOff>
    </xdr:to>
    <xdr:pic>
      <xdr:nvPicPr>
        <xdr:cNvPr id="5" name="図 4" descr="木の成長過程のイラスト5">
          <a:extLst>
            <a:ext uri="{FF2B5EF4-FFF2-40B4-BE49-F238E27FC236}">
              <a16:creationId xmlns:a16="http://schemas.microsoft.com/office/drawing/2014/main" id="{527574F9-12DA-4880-BEC5-6823BE4D642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27353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FD97B8F7-2463-4520-8057-5554544DE34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50634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0ACB65DA-0130-4289-9C14-A16ABFF0AC25}"/>
            </a:ext>
          </a:extLst>
        </xdr:cNvPr>
        <xdr:cNvSpPr/>
      </xdr:nvSpPr>
      <xdr:spPr>
        <a:xfrm>
          <a:off x="3028950" y="1135761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C7DDAF98-A776-4583-9A25-ACBB6DE83664}"/>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19B10031-3332-4A90-B811-0D4FC258019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1DC34C40-2690-4CCE-8EA4-4B8894E22180}"/>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106989</xdr:colOff>
      <xdr:row>44</xdr:row>
      <xdr:rowOff>95249</xdr:rowOff>
    </xdr:from>
    <xdr:to>
      <xdr:col>16</xdr:col>
      <xdr:colOff>480367</xdr:colOff>
      <xdr:row>46</xdr:row>
      <xdr:rowOff>26032</xdr:rowOff>
    </xdr:to>
    <xdr:pic>
      <xdr:nvPicPr>
        <xdr:cNvPr id="2" name="図 1" descr="æ¨ã®æé·éç¨ã®ã¤ã©ã¹ã4">
          <a:extLst>
            <a:ext uri="{FF2B5EF4-FFF2-40B4-BE49-F238E27FC236}">
              <a16:creationId xmlns:a16="http://schemas.microsoft.com/office/drawing/2014/main" id="{68E642DE-97AF-4C6C-96D2-1F3EF846DF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609" y="799718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276225</xdr:colOff>
      <xdr:row>49</xdr:row>
      <xdr:rowOff>139065</xdr:rowOff>
    </xdr:from>
    <xdr:to>
      <xdr:col>18</xdr:col>
      <xdr:colOff>593725</xdr:colOff>
      <xdr:row>51</xdr:row>
      <xdr:rowOff>37465</xdr:rowOff>
    </xdr:to>
    <xdr:pic>
      <xdr:nvPicPr>
        <xdr:cNvPr id="3" name="図 2" descr="木の成長過程のイラスト2">
          <a:extLst>
            <a:ext uri="{FF2B5EF4-FFF2-40B4-BE49-F238E27FC236}">
              <a16:creationId xmlns:a16="http://schemas.microsoft.com/office/drawing/2014/main" id="{F2CE3A92-8945-4B2D-8C3F-5FEC1275728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9685" y="919162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45</xdr:row>
      <xdr:rowOff>128584</xdr:rowOff>
    </xdr:from>
    <xdr:to>
      <xdr:col>18</xdr:col>
      <xdr:colOff>248601</xdr:colOff>
      <xdr:row>47</xdr:row>
      <xdr:rowOff>64131</xdr:rowOff>
    </xdr:to>
    <xdr:pic>
      <xdr:nvPicPr>
        <xdr:cNvPr id="4" name="図 3" descr="木の成長過程のイラスト3">
          <a:extLst>
            <a:ext uri="{FF2B5EF4-FFF2-40B4-BE49-F238E27FC236}">
              <a16:creationId xmlns:a16="http://schemas.microsoft.com/office/drawing/2014/main" id="{41B12B8D-4BE0-4086-A169-165920E17E3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4" y="825912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49</xdr:row>
      <xdr:rowOff>152399</xdr:rowOff>
    </xdr:from>
    <xdr:to>
      <xdr:col>17</xdr:col>
      <xdr:colOff>61273</xdr:colOff>
      <xdr:row>52</xdr:row>
      <xdr:rowOff>316</xdr:rowOff>
    </xdr:to>
    <xdr:pic>
      <xdr:nvPicPr>
        <xdr:cNvPr id="5" name="図 4" descr="木の成長過程のイラスト5">
          <a:extLst>
            <a:ext uri="{FF2B5EF4-FFF2-40B4-BE49-F238E27FC236}">
              <a16:creationId xmlns:a16="http://schemas.microsoft.com/office/drawing/2014/main" id="{622AC47E-56EE-4FBB-A457-CEAF4C6B79E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67277" y="927353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50</xdr:row>
      <xdr:rowOff>156607</xdr:rowOff>
    </xdr:from>
    <xdr:to>
      <xdr:col>17</xdr:col>
      <xdr:colOff>592914</xdr:colOff>
      <xdr:row>55</xdr:row>
      <xdr:rowOff>5716</xdr:rowOff>
    </xdr:to>
    <xdr:pic>
      <xdr:nvPicPr>
        <xdr:cNvPr id="6" name="図 5" descr="木の成長過程のイラスト7">
          <a:extLst>
            <a:ext uri="{FF2B5EF4-FFF2-40B4-BE49-F238E27FC236}">
              <a16:creationId xmlns:a16="http://schemas.microsoft.com/office/drawing/2014/main" id="{A4145BDA-C9B1-448D-9511-AA6826CD17D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3876" y="96511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384810</xdr:colOff>
      <xdr:row>60</xdr:row>
      <xdr:rowOff>163830</xdr:rowOff>
    </xdr:from>
    <xdr:to>
      <xdr:col>15</xdr:col>
      <xdr:colOff>144780</xdr:colOff>
      <xdr:row>61</xdr:row>
      <xdr:rowOff>59056</xdr:rowOff>
    </xdr:to>
    <xdr:sp macro="" textlink="">
      <xdr:nvSpPr>
        <xdr:cNvPr id="7" name="正方形/長方形 6">
          <a:extLst>
            <a:ext uri="{FF2B5EF4-FFF2-40B4-BE49-F238E27FC236}">
              <a16:creationId xmlns:a16="http://schemas.microsoft.com/office/drawing/2014/main" id="{3AD6DDF0-601A-4B3B-BA90-392B936DC9DE}"/>
            </a:ext>
          </a:extLst>
        </xdr:cNvPr>
        <xdr:cNvSpPr/>
      </xdr:nvSpPr>
      <xdr:spPr>
        <a:xfrm>
          <a:off x="3028950" y="11502390"/>
          <a:ext cx="388239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39486</xdr:colOff>
      <xdr:row>38</xdr:row>
      <xdr:rowOff>166643</xdr:rowOff>
    </xdr:from>
    <xdr:to>
      <xdr:col>11</xdr:col>
      <xdr:colOff>332510</xdr:colOff>
      <xdr:row>40</xdr:row>
      <xdr:rowOff>170853</xdr:rowOff>
    </xdr:to>
    <xdr:pic>
      <xdr:nvPicPr>
        <xdr:cNvPr id="8" name="図 7">
          <a:extLst>
            <a:ext uri="{FF2B5EF4-FFF2-40B4-BE49-F238E27FC236}">
              <a16:creationId xmlns:a16="http://schemas.microsoft.com/office/drawing/2014/main" id="{EE6BB700-616F-42F7-B6BE-074C64CF30E8}"/>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176" b="94118" l="0" r="98158">
                      <a14:foregroundMark x1="263" y1="10588" x2="17958" y2="60927"/>
                      <a14:foregroundMark x1="91265" y1="91942" x2="95000" y2="92941"/>
                      <a14:foregroundMark x1="87897" y1="69591" x2="68158" y2="4706"/>
                      <a14:foregroundMark x1="89324" y1="74282" x2="88870" y2="72789"/>
                      <a14:foregroundMark x1="95000" y1="92941" x2="92357" y2="84252"/>
                      <a14:foregroundMark x1="68158" y1="4706" x2="0" y2="8235"/>
                      <a14:foregroundMark x1="48684" y1="74118" x2="48684" y2="74118"/>
                      <a14:foregroundMark x1="53684" y1="74118" x2="53684" y2="74118"/>
                      <a14:foregroundMark x1="60000" y1="74118" x2="60789" y2="74118"/>
                      <a14:foregroundMark x1="63684" y1="70588" x2="63684" y2="70588"/>
                      <a14:foregroundMark x1="91053" y1="10588" x2="91053" y2="10588"/>
                      <a14:foregroundMark x1="55526" y1="38824" x2="55526" y2="38824"/>
                      <a14:foregroundMark x1="96316" y1="12941" x2="96316" y2="12941"/>
                      <a14:foregroundMark x1="97105" y1="88235" x2="97105" y2="88235"/>
                      <a14:foregroundMark x1="97632" y1="95294" x2="97632" y2="95294"/>
                      <a14:foregroundMark x1="98421" y1="88235" x2="98421" y2="88235"/>
                      <a14:foregroundMark x1="98158" y1="88235" x2="94737" y2="82353"/>
                      <a14:foregroundMark x1="96579" y1="78824" x2="96316" y2="94118"/>
                      <a14:foregroundMark x1="263" y1="67059" x2="12895" y2="75294"/>
                      <a14:foregroundMark x1="68158" y1="1176" x2="70000" y2="2353"/>
                      <a14:foregroundMark x1="66316" y1="70588" x2="66316" y2="70588"/>
                      <a14:foregroundMark x1="66842" y1="68235" x2="66316" y2="68235"/>
                      <a14:backgroundMark x1="12145" y1="80070" x2="42105" y2="96471"/>
                      <a14:backgroundMark x1="42105" y1="96471" x2="90789" y2="95294"/>
                      <a14:backgroundMark x1="90789" y1="95294" x2="88684" y2="78824"/>
                      <a14:backgroundMark x1="96579" y1="12941" x2="96316" y2="4706"/>
                    </a14:backgroundRemoval>
                  </a14:imgEffect>
                </a14:imgLayer>
              </a14:imgProps>
            </a:ext>
            <a:ext uri="{28A0092B-C50C-407E-A947-70E740481C1C}">
              <a14:useLocalDpi xmlns:a14="http://schemas.microsoft.com/office/drawing/2010/main" val="0"/>
            </a:ext>
          </a:extLst>
        </a:blip>
        <a:stretch>
          <a:fillRect/>
        </a:stretch>
      </xdr:blipFill>
      <xdr:spPr>
        <a:xfrm>
          <a:off x="3598026" y="7017023"/>
          <a:ext cx="1580804" cy="354730"/>
        </a:xfrm>
        <a:prstGeom prst="rect">
          <a:avLst/>
        </a:prstGeom>
      </xdr:spPr>
    </xdr:pic>
    <xdr:clientData/>
  </xdr:twoCellAnchor>
  <xdr:twoCellAnchor editAs="oneCell">
    <xdr:from>
      <xdr:col>14</xdr:col>
      <xdr:colOff>259155</xdr:colOff>
      <xdr:row>36</xdr:row>
      <xdr:rowOff>175259</xdr:rowOff>
    </xdr:from>
    <xdr:to>
      <xdr:col>15</xdr:col>
      <xdr:colOff>448183</xdr:colOff>
      <xdr:row>40</xdr:row>
      <xdr:rowOff>137730</xdr:rowOff>
    </xdr:to>
    <xdr:pic>
      <xdr:nvPicPr>
        <xdr:cNvPr id="9" name="図 8">
          <a:extLst>
            <a:ext uri="{FF2B5EF4-FFF2-40B4-BE49-F238E27FC236}">
              <a16:creationId xmlns:a16="http://schemas.microsoft.com/office/drawing/2014/main" id="{8F21EB58-C890-435A-928C-6881F53FFBF8}"/>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807" t="7113" r="7208" b="6038"/>
        <a:stretch/>
      </xdr:blipFill>
      <xdr:spPr>
        <a:xfrm>
          <a:off x="6545655" y="6675119"/>
          <a:ext cx="669088" cy="663511"/>
        </a:xfrm>
        <a:prstGeom prst="rect">
          <a:avLst/>
        </a:prstGeom>
      </xdr:spPr>
    </xdr:pic>
    <xdr:clientData/>
  </xdr:twoCellAnchor>
  <xdr:twoCellAnchor>
    <xdr:from>
      <xdr:col>11</xdr:col>
      <xdr:colOff>327660</xdr:colOff>
      <xdr:row>39</xdr:row>
      <xdr:rowOff>22860</xdr:rowOff>
    </xdr:from>
    <xdr:to>
      <xdr:col>14</xdr:col>
      <xdr:colOff>129540</xdr:colOff>
      <xdr:row>41</xdr:row>
      <xdr:rowOff>53340</xdr:rowOff>
    </xdr:to>
    <xdr:sp macro="" textlink="">
      <xdr:nvSpPr>
        <xdr:cNvPr id="10" name="テキスト ボックス 9">
          <a:extLst>
            <a:ext uri="{FF2B5EF4-FFF2-40B4-BE49-F238E27FC236}">
              <a16:creationId xmlns:a16="http://schemas.microsoft.com/office/drawing/2014/main" id="{65E46580-FDA1-4AC4-A7A2-27CAA82C4828}"/>
            </a:ext>
          </a:extLst>
        </xdr:cNvPr>
        <xdr:cNvSpPr txBox="1"/>
      </xdr:nvSpPr>
      <xdr:spPr>
        <a:xfrm>
          <a:off x="5173980" y="7048500"/>
          <a:ext cx="12420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←検索すると</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一番上に出てきます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9522</xdr:rowOff>
    </xdr:to>
    <xdr:pic>
      <xdr:nvPicPr>
        <xdr:cNvPr id="2" name="図 1" descr="æ¨ã®æé·éç¨ã®ã¤ã©ã¹ã4">
          <a:extLst>
            <a:ext uri="{FF2B5EF4-FFF2-40B4-BE49-F238E27FC236}">
              <a16:creationId xmlns:a16="http://schemas.microsoft.com/office/drawing/2014/main" id="{AB1717CB-03FD-4918-A845-6C18CCAE38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6E9F299A-7350-4179-9EFC-DC8DAA643D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4488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233361</xdr:colOff>
      <xdr:row>46</xdr:row>
      <xdr:rowOff>47621</xdr:rowOff>
    </xdr:to>
    <xdr:pic>
      <xdr:nvPicPr>
        <xdr:cNvPr id="4" name="図 3" descr="木の成長過程のイラスト3">
          <a:extLst>
            <a:ext uri="{FF2B5EF4-FFF2-40B4-BE49-F238E27FC236}">
              <a16:creationId xmlns:a16="http://schemas.microsoft.com/office/drawing/2014/main" id="{C07BD800-F5E8-42BE-9457-77A108AFB36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63024" y="83391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F3D1EC55-B871-45D1-B639-5BF1FF58AFF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43927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600534</xdr:colOff>
      <xdr:row>54</xdr:row>
      <xdr:rowOff>104776</xdr:rowOff>
    </xdr:to>
    <xdr:pic>
      <xdr:nvPicPr>
        <xdr:cNvPr id="6" name="図 5" descr="木の成長過程のイラスト7">
          <a:extLst>
            <a:ext uri="{FF2B5EF4-FFF2-40B4-BE49-F238E27FC236}">
              <a16:creationId xmlns:a16="http://schemas.microsoft.com/office/drawing/2014/main" id="{1FC1D153-07A2-465F-84F1-EC669EA4B06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62976" y="9681607"/>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133350</xdr:colOff>
      <xdr:row>59</xdr:row>
      <xdr:rowOff>19050</xdr:rowOff>
    </xdr:from>
    <xdr:to>
      <xdr:col>15</xdr:col>
      <xdr:colOff>381000</xdr:colOff>
      <xdr:row>59</xdr:row>
      <xdr:rowOff>142876</xdr:rowOff>
    </xdr:to>
    <xdr:sp macro="" textlink="">
      <xdr:nvSpPr>
        <xdr:cNvPr id="7" name="正方形/長方形 6">
          <a:extLst>
            <a:ext uri="{FF2B5EF4-FFF2-40B4-BE49-F238E27FC236}">
              <a16:creationId xmlns:a16="http://schemas.microsoft.com/office/drawing/2014/main" id="{2D8FE6CF-00D1-4648-A9FF-FB4B2A26715C}"/>
            </a:ext>
          </a:extLst>
        </xdr:cNvPr>
        <xdr:cNvSpPr/>
      </xdr:nvSpPr>
      <xdr:spPr>
        <a:xfrm>
          <a:off x="3476625" y="11315700"/>
          <a:ext cx="4067175"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15</xdr:row>
      <xdr:rowOff>28575</xdr:rowOff>
    </xdr:from>
    <xdr:to>
      <xdr:col>15</xdr:col>
      <xdr:colOff>409575</xdr:colOff>
      <xdr:row>23</xdr:row>
      <xdr:rowOff>133350</xdr:rowOff>
    </xdr:to>
    <xdr:sp macro="" textlink="">
      <xdr:nvSpPr>
        <xdr:cNvPr id="8" name="正方形/長方形 7">
          <a:extLst>
            <a:ext uri="{FF2B5EF4-FFF2-40B4-BE49-F238E27FC236}">
              <a16:creationId xmlns:a16="http://schemas.microsoft.com/office/drawing/2014/main" id="{8476820E-37DC-1053-D13F-31A6270C9335}"/>
            </a:ext>
          </a:extLst>
        </xdr:cNvPr>
        <xdr:cNvSpPr/>
      </xdr:nvSpPr>
      <xdr:spPr>
        <a:xfrm>
          <a:off x="3924300" y="2933700"/>
          <a:ext cx="3648075" cy="1552575"/>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ＭＳ ゴシック" panose="020B0609070205080204" pitchFamily="49" charset="-128"/>
              <a:ea typeface="ＭＳ ゴシック" panose="020B0609070205080204" pitchFamily="49" charset="-128"/>
            </a:rPr>
            <a:t>市売り中止</a:t>
          </a:r>
        </a:p>
      </xdr:txBody>
    </xdr:sp>
    <xdr:clientData/>
  </xdr:twoCellAnchor>
  <xdr:twoCellAnchor>
    <xdr:from>
      <xdr:col>8</xdr:col>
      <xdr:colOff>66675</xdr:colOff>
      <xdr:row>5</xdr:row>
      <xdr:rowOff>38100</xdr:rowOff>
    </xdr:from>
    <xdr:to>
      <xdr:col>15</xdr:col>
      <xdr:colOff>400050</xdr:colOff>
      <xdr:row>13</xdr:row>
      <xdr:rowOff>142875</xdr:rowOff>
    </xdr:to>
    <xdr:sp macro="" textlink="">
      <xdr:nvSpPr>
        <xdr:cNvPr id="9" name="正方形/長方形 8">
          <a:extLst>
            <a:ext uri="{FF2B5EF4-FFF2-40B4-BE49-F238E27FC236}">
              <a16:creationId xmlns:a16="http://schemas.microsoft.com/office/drawing/2014/main" id="{EF86D54D-3AB6-4DA4-627B-9A063EC61BFD}"/>
            </a:ext>
          </a:extLst>
        </xdr:cNvPr>
        <xdr:cNvSpPr/>
      </xdr:nvSpPr>
      <xdr:spPr>
        <a:xfrm>
          <a:off x="3914775" y="1133475"/>
          <a:ext cx="3648075" cy="1552575"/>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ＭＳ ゴシック" panose="020B0609070205080204" pitchFamily="49" charset="-128"/>
              <a:ea typeface="ＭＳ ゴシック" panose="020B0609070205080204" pitchFamily="49" charset="-128"/>
            </a:rPr>
            <a:t>市売り中止</a:t>
          </a:r>
        </a:p>
      </xdr:txBody>
    </xdr:sp>
    <xdr:clientData/>
  </xdr:twoCellAnchor>
  <xdr:twoCellAnchor>
    <xdr:from>
      <xdr:col>8</xdr:col>
      <xdr:colOff>57150</xdr:colOff>
      <xdr:row>25</xdr:row>
      <xdr:rowOff>57150</xdr:rowOff>
    </xdr:from>
    <xdr:to>
      <xdr:col>15</xdr:col>
      <xdr:colOff>390525</xdr:colOff>
      <xdr:row>28</xdr:row>
      <xdr:rowOff>133350</xdr:rowOff>
    </xdr:to>
    <xdr:sp macro="" textlink="">
      <xdr:nvSpPr>
        <xdr:cNvPr id="10" name="正方形/長方形 9">
          <a:extLst>
            <a:ext uri="{FF2B5EF4-FFF2-40B4-BE49-F238E27FC236}">
              <a16:creationId xmlns:a16="http://schemas.microsoft.com/office/drawing/2014/main" id="{712CE93D-F309-E39C-4D5B-2C8DECCFC57A}"/>
            </a:ext>
          </a:extLst>
        </xdr:cNvPr>
        <xdr:cNvSpPr/>
      </xdr:nvSpPr>
      <xdr:spPr>
        <a:xfrm>
          <a:off x="3905250" y="4772025"/>
          <a:ext cx="3648075" cy="619125"/>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ＭＳ ゴシック" panose="020B0609070205080204" pitchFamily="49" charset="-128"/>
              <a:ea typeface="ＭＳ ゴシック" panose="020B0609070205080204" pitchFamily="49" charset="-128"/>
            </a:rPr>
            <a:t>市売り中止</a:t>
          </a:r>
        </a:p>
      </xdr:txBody>
    </xdr:sp>
    <xdr:clientData/>
  </xdr:twoCellAnchor>
  <xdr:twoCellAnchor>
    <xdr:from>
      <xdr:col>0</xdr:col>
      <xdr:colOff>66675</xdr:colOff>
      <xdr:row>6</xdr:row>
      <xdr:rowOff>28576</xdr:rowOff>
    </xdr:from>
    <xdr:to>
      <xdr:col>7</xdr:col>
      <xdr:colOff>371475</xdr:colOff>
      <xdr:row>7</xdr:row>
      <xdr:rowOff>171451</xdr:rowOff>
    </xdr:to>
    <xdr:sp macro="" textlink="">
      <xdr:nvSpPr>
        <xdr:cNvPr id="11" name="正方形/長方形 10">
          <a:extLst>
            <a:ext uri="{FF2B5EF4-FFF2-40B4-BE49-F238E27FC236}">
              <a16:creationId xmlns:a16="http://schemas.microsoft.com/office/drawing/2014/main" id="{E36DEAB4-A440-7399-847A-931D393EEFFB}"/>
            </a:ext>
          </a:extLst>
        </xdr:cNvPr>
        <xdr:cNvSpPr/>
      </xdr:nvSpPr>
      <xdr:spPr>
        <a:xfrm>
          <a:off x="66675" y="1304926"/>
          <a:ext cx="3648075" cy="3238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ＭＳ ゴシック" panose="020B0609070205080204" pitchFamily="49" charset="-128"/>
              <a:ea typeface="ＭＳ ゴシック" panose="020B0609070205080204" pitchFamily="49" charset="-128"/>
            </a:rPr>
            <a:t>市売り中止</a:t>
          </a:r>
        </a:p>
      </xdr:txBody>
    </xdr:sp>
    <xdr:clientData/>
  </xdr:twoCellAnchor>
  <xdr:twoCellAnchor>
    <xdr:from>
      <xdr:col>0</xdr:col>
      <xdr:colOff>76200</xdr:colOff>
      <xdr:row>35</xdr:row>
      <xdr:rowOff>28576</xdr:rowOff>
    </xdr:from>
    <xdr:to>
      <xdr:col>7</xdr:col>
      <xdr:colOff>381000</xdr:colOff>
      <xdr:row>36</xdr:row>
      <xdr:rowOff>171451</xdr:rowOff>
    </xdr:to>
    <xdr:sp macro="" textlink="">
      <xdr:nvSpPr>
        <xdr:cNvPr id="12" name="正方形/長方形 11">
          <a:extLst>
            <a:ext uri="{FF2B5EF4-FFF2-40B4-BE49-F238E27FC236}">
              <a16:creationId xmlns:a16="http://schemas.microsoft.com/office/drawing/2014/main" id="{165CA83B-5801-9BED-27A5-0302E033E491}"/>
            </a:ext>
          </a:extLst>
        </xdr:cNvPr>
        <xdr:cNvSpPr/>
      </xdr:nvSpPr>
      <xdr:spPr>
        <a:xfrm>
          <a:off x="76200" y="6553201"/>
          <a:ext cx="3648075" cy="3238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ＭＳ ゴシック" panose="020B0609070205080204" pitchFamily="49" charset="-128"/>
              <a:ea typeface="ＭＳ ゴシック" panose="020B0609070205080204" pitchFamily="49" charset="-128"/>
            </a:rPr>
            <a:t>市売り中止</a:t>
          </a:r>
        </a:p>
      </xdr:txBody>
    </xdr:sp>
    <xdr:clientData/>
  </xdr:twoCellAnchor>
  <xdr:twoCellAnchor>
    <xdr:from>
      <xdr:col>0</xdr:col>
      <xdr:colOff>104775</xdr:colOff>
      <xdr:row>38</xdr:row>
      <xdr:rowOff>28576</xdr:rowOff>
    </xdr:from>
    <xdr:to>
      <xdr:col>7</xdr:col>
      <xdr:colOff>409575</xdr:colOff>
      <xdr:row>39</xdr:row>
      <xdr:rowOff>171451</xdr:rowOff>
    </xdr:to>
    <xdr:sp macro="" textlink="">
      <xdr:nvSpPr>
        <xdr:cNvPr id="13" name="正方形/長方形 12">
          <a:extLst>
            <a:ext uri="{FF2B5EF4-FFF2-40B4-BE49-F238E27FC236}">
              <a16:creationId xmlns:a16="http://schemas.microsoft.com/office/drawing/2014/main" id="{FEB093B1-95D1-38EC-A3E8-40656F5FAFC1}"/>
            </a:ext>
          </a:extLst>
        </xdr:cNvPr>
        <xdr:cNvSpPr/>
      </xdr:nvSpPr>
      <xdr:spPr>
        <a:xfrm>
          <a:off x="104775" y="7096126"/>
          <a:ext cx="3648075" cy="3238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ＭＳ ゴシック" panose="020B0609070205080204" pitchFamily="49" charset="-128"/>
              <a:ea typeface="ＭＳ ゴシック" panose="020B0609070205080204" pitchFamily="49" charset="-128"/>
            </a:rPr>
            <a:t>市売り中止</a:t>
          </a:r>
        </a:p>
      </xdr:txBody>
    </xdr:sp>
    <xdr:clientData/>
  </xdr:twoCellAnchor>
  <xdr:twoCellAnchor>
    <xdr:from>
      <xdr:col>0</xdr:col>
      <xdr:colOff>76200</xdr:colOff>
      <xdr:row>19</xdr:row>
      <xdr:rowOff>19051</xdr:rowOff>
    </xdr:from>
    <xdr:to>
      <xdr:col>7</xdr:col>
      <xdr:colOff>381000</xdr:colOff>
      <xdr:row>20</xdr:row>
      <xdr:rowOff>161926</xdr:rowOff>
    </xdr:to>
    <xdr:sp macro="" textlink="">
      <xdr:nvSpPr>
        <xdr:cNvPr id="14" name="正方形/長方形 13">
          <a:extLst>
            <a:ext uri="{FF2B5EF4-FFF2-40B4-BE49-F238E27FC236}">
              <a16:creationId xmlns:a16="http://schemas.microsoft.com/office/drawing/2014/main" id="{58097FB0-92D1-D308-6300-062FCAD71863}"/>
            </a:ext>
          </a:extLst>
        </xdr:cNvPr>
        <xdr:cNvSpPr/>
      </xdr:nvSpPr>
      <xdr:spPr>
        <a:xfrm>
          <a:off x="76200" y="3648076"/>
          <a:ext cx="3648075" cy="3238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ＭＳ ゴシック" panose="020B0609070205080204" pitchFamily="49" charset="-128"/>
              <a:ea typeface="ＭＳ ゴシック" panose="020B0609070205080204" pitchFamily="49" charset="-128"/>
            </a:rPr>
            <a:t>市売り中止</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9522</xdr:rowOff>
    </xdr:to>
    <xdr:pic>
      <xdr:nvPicPr>
        <xdr:cNvPr id="2" name="図 1" descr="æ¨ã®æé·éç¨ã®ã¤ã©ã¹ã4">
          <a:extLst>
            <a:ext uri="{FF2B5EF4-FFF2-40B4-BE49-F238E27FC236}">
              <a16:creationId xmlns:a16="http://schemas.microsoft.com/office/drawing/2014/main" id="{92BB6E00-1E43-4AB5-BD65-C3CE6A4B80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BAF934FE-D5D6-4351-BDEF-DCA31BAE465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630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233361</xdr:colOff>
      <xdr:row>46</xdr:row>
      <xdr:rowOff>47621</xdr:rowOff>
    </xdr:to>
    <xdr:pic>
      <xdr:nvPicPr>
        <xdr:cNvPr id="4" name="図 3" descr="木の成長過程のイラスト3">
          <a:extLst>
            <a:ext uri="{FF2B5EF4-FFF2-40B4-BE49-F238E27FC236}">
              <a16:creationId xmlns:a16="http://schemas.microsoft.com/office/drawing/2014/main" id="{616A1A4C-958D-4D76-BB41-61A2368A279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63024" y="83391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D79E3CA1-1DC9-48FE-B4AF-B4DFF7C6431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535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600534</xdr:colOff>
      <xdr:row>54</xdr:row>
      <xdr:rowOff>104776</xdr:rowOff>
    </xdr:to>
    <xdr:pic>
      <xdr:nvPicPr>
        <xdr:cNvPr id="6" name="図 5" descr="木の成長過程のイラスト7">
          <a:extLst>
            <a:ext uri="{FF2B5EF4-FFF2-40B4-BE49-F238E27FC236}">
              <a16:creationId xmlns:a16="http://schemas.microsoft.com/office/drawing/2014/main" id="{A879D82D-0690-4FBC-AC4D-92942823956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62976" y="95958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152400</xdr:colOff>
      <xdr:row>55</xdr:row>
      <xdr:rowOff>28575</xdr:rowOff>
    </xdr:from>
    <xdr:to>
      <xdr:col>15</xdr:col>
      <xdr:colOff>400050</xdr:colOff>
      <xdr:row>55</xdr:row>
      <xdr:rowOff>152401</xdr:rowOff>
    </xdr:to>
    <xdr:sp macro="" textlink="">
      <xdr:nvSpPr>
        <xdr:cNvPr id="7" name="正方形/長方形 6">
          <a:extLst>
            <a:ext uri="{FF2B5EF4-FFF2-40B4-BE49-F238E27FC236}">
              <a16:creationId xmlns:a16="http://schemas.microsoft.com/office/drawing/2014/main" id="{06D3B892-A887-4E75-BB84-889D98238452}"/>
            </a:ext>
          </a:extLst>
        </xdr:cNvPr>
        <xdr:cNvSpPr/>
      </xdr:nvSpPr>
      <xdr:spPr>
        <a:xfrm>
          <a:off x="3495675" y="10344150"/>
          <a:ext cx="4067175"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9522</xdr:rowOff>
    </xdr:to>
    <xdr:pic>
      <xdr:nvPicPr>
        <xdr:cNvPr id="2" name="図 1" descr="æ¨ã®æé·éç¨ã®ã¤ã©ã¹ã4">
          <a:extLst>
            <a:ext uri="{FF2B5EF4-FFF2-40B4-BE49-F238E27FC236}">
              <a16:creationId xmlns:a16="http://schemas.microsoft.com/office/drawing/2014/main" id="{D55FF2DE-0866-4011-AD53-9FABCF2606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C04EEA74-4A55-4833-BCE5-D1C4C07D602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630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233361</xdr:colOff>
      <xdr:row>46</xdr:row>
      <xdr:rowOff>47621</xdr:rowOff>
    </xdr:to>
    <xdr:pic>
      <xdr:nvPicPr>
        <xdr:cNvPr id="4" name="図 3" descr="木の成長過程のイラスト3">
          <a:extLst>
            <a:ext uri="{FF2B5EF4-FFF2-40B4-BE49-F238E27FC236}">
              <a16:creationId xmlns:a16="http://schemas.microsoft.com/office/drawing/2014/main" id="{E977B6D1-511F-46EE-AAD1-FAAA1926FA5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63024" y="83391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A6646BC3-7F3F-44B9-BA73-CE21FD01286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535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600534</xdr:colOff>
      <xdr:row>54</xdr:row>
      <xdr:rowOff>104776</xdr:rowOff>
    </xdr:to>
    <xdr:pic>
      <xdr:nvPicPr>
        <xdr:cNvPr id="6" name="図 5" descr="木の成長過程のイラスト7">
          <a:extLst>
            <a:ext uri="{FF2B5EF4-FFF2-40B4-BE49-F238E27FC236}">
              <a16:creationId xmlns:a16="http://schemas.microsoft.com/office/drawing/2014/main" id="{9B6D999B-CAAD-470E-B5A6-081E4C0CA95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62976" y="95958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133350</xdr:colOff>
      <xdr:row>59</xdr:row>
      <xdr:rowOff>19050</xdr:rowOff>
    </xdr:from>
    <xdr:to>
      <xdr:col>15</xdr:col>
      <xdr:colOff>381000</xdr:colOff>
      <xdr:row>59</xdr:row>
      <xdr:rowOff>142876</xdr:rowOff>
    </xdr:to>
    <xdr:sp macro="" textlink="">
      <xdr:nvSpPr>
        <xdr:cNvPr id="7" name="正方形/長方形 6">
          <a:extLst>
            <a:ext uri="{FF2B5EF4-FFF2-40B4-BE49-F238E27FC236}">
              <a16:creationId xmlns:a16="http://schemas.microsoft.com/office/drawing/2014/main" id="{9327B422-F46F-4533-87CF-38218AE0D046}"/>
            </a:ext>
          </a:extLst>
        </xdr:cNvPr>
        <xdr:cNvSpPr/>
      </xdr:nvSpPr>
      <xdr:spPr>
        <a:xfrm>
          <a:off x="3476625" y="11229975"/>
          <a:ext cx="4067175"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480367</xdr:colOff>
      <xdr:row>45</xdr:row>
      <xdr:rowOff>26032</xdr:rowOff>
    </xdr:to>
    <xdr:pic>
      <xdr:nvPicPr>
        <xdr:cNvPr id="2" name="図 1" descr="æ¨ã®æé·éç¨ã®ã¤ã©ã¹ã4">
          <a:extLst>
            <a:ext uri="{FF2B5EF4-FFF2-40B4-BE49-F238E27FC236}">
              <a16:creationId xmlns:a16="http://schemas.microsoft.com/office/drawing/2014/main" id="{3689E5B7-476E-4D92-A63C-EB15F69FD6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555625</xdr:colOff>
      <xdr:row>50</xdr:row>
      <xdr:rowOff>60325</xdr:rowOff>
    </xdr:to>
    <xdr:pic>
      <xdr:nvPicPr>
        <xdr:cNvPr id="3" name="図 2" descr="木の成長過程のイラスト2">
          <a:extLst>
            <a:ext uri="{FF2B5EF4-FFF2-40B4-BE49-F238E27FC236}">
              <a16:creationId xmlns:a16="http://schemas.microsoft.com/office/drawing/2014/main" id="{D143C2AC-A564-48B5-B61D-B1CF57FA7B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630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248601</xdr:colOff>
      <xdr:row>46</xdr:row>
      <xdr:rowOff>64131</xdr:rowOff>
    </xdr:to>
    <xdr:pic>
      <xdr:nvPicPr>
        <xdr:cNvPr id="4" name="図 3" descr="木の成長過程のイラスト3">
          <a:extLst>
            <a:ext uri="{FF2B5EF4-FFF2-40B4-BE49-F238E27FC236}">
              <a16:creationId xmlns:a16="http://schemas.microsoft.com/office/drawing/2014/main" id="{8E6C1512-7ACF-4364-9137-B54A04573CE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63024" y="83391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61273</xdr:colOff>
      <xdr:row>52</xdr:row>
      <xdr:rowOff>23176</xdr:rowOff>
    </xdr:to>
    <xdr:pic>
      <xdr:nvPicPr>
        <xdr:cNvPr id="5" name="図 4" descr="木の成長過程のイラスト5">
          <a:extLst>
            <a:ext uri="{FF2B5EF4-FFF2-40B4-BE49-F238E27FC236}">
              <a16:creationId xmlns:a16="http://schemas.microsoft.com/office/drawing/2014/main" id="{1CFB684C-E3F3-481E-84C0-3F56EF9106F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535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592914</xdr:colOff>
      <xdr:row>54</xdr:row>
      <xdr:rowOff>97156</xdr:rowOff>
    </xdr:to>
    <xdr:pic>
      <xdr:nvPicPr>
        <xdr:cNvPr id="6" name="図 5" descr="木の成長過程のイラスト7">
          <a:extLst>
            <a:ext uri="{FF2B5EF4-FFF2-40B4-BE49-F238E27FC236}">
              <a16:creationId xmlns:a16="http://schemas.microsoft.com/office/drawing/2014/main" id="{73EB35C2-02F9-4D36-85CA-E8772C8AA9B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62976" y="95958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133350</xdr:colOff>
      <xdr:row>59</xdr:row>
      <xdr:rowOff>19050</xdr:rowOff>
    </xdr:from>
    <xdr:to>
      <xdr:col>15</xdr:col>
      <xdr:colOff>381000</xdr:colOff>
      <xdr:row>59</xdr:row>
      <xdr:rowOff>142876</xdr:rowOff>
    </xdr:to>
    <xdr:sp macro="" textlink="">
      <xdr:nvSpPr>
        <xdr:cNvPr id="7" name="正方形/長方形 6">
          <a:extLst>
            <a:ext uri="{FF2B5EF4-FFF2-40B4-BE49-F238E27FC236}">
              <a16:creationId xmlns:a16="http://schemas.microsoft.com/office/drawing/2014/main" id="{BA424E49-694D-469F-B4A6-222390B88E0E}"/>
            </a:ext>
          </a:extLst>
        </xdr:cNvPr>
        <xdr:cNvSpPr/>
      </xdr:nvSpPr>
      <xdr:spPr>
        <a:xfrm>
          <a:off x="3476625" y="11229975"/>
          <a:ext cx="4067175"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480367</xdr:colOff>
      <xdr:row>45</xdr:row>
      <xdr:rowOff>26032</xdr:rowOff>
    </xdr:to>
    <xdr:pic>
      <xdr:nvPicPr>
        <xdr:cNvPr id="2" name="図 1" descr="æ¨ã®æé·éç¨ã®ã¤ã©ã¹ã4">
          <a:extLst>
            <a:ext uri="{FF2B5EF4-FFF2-40B4-BE49-F238E27FC236}">
              <a16:creationId xmlns:a16="http://schemas.microsoft.com/office/drawing/2014/main" id="{05FF83BE-A7FB-43DD-9882-25D9ECB324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9849" y="782192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555625</xdr:colOff>
      <xdr:row>50</xdr:row>
      <xdr:rowOff>60325</xdr:rowOff>
    </xdr:to>
    <xdr:pic>
      <xdr:nvPicPr>
        <xdr:cNvPr id="3" name="図 2" descr="木の成長過程のイラスト2">
          <a:extLst>
            <a:ext uri="{FF2B5EF4-FFF2-40B4-BE49-F238E27FC236}">
              <a16:creationId xmlns:a16="http://schemas.microsoft.com/office/drawing/2014/main" id="{A458E566-2A82-4863-BEA7-0991AD113D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67825" y="908494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248601</xdr:colOff>
      <xdr:row>46</xdr:row>
      <xdr:rowOff>64131</xdr:rowOff>
    </xdr:to>
    <xdr:pic>
      <xdr:nvPicPr>
        <xdr:cNvPr id="4" name="図 3" descr="木の成長過程のイラスト3">
          <a:extLst>
            <a:ext uri="{FF2B5EF4-FFF2-40B4-BE49-F238E27FC236}">
              <a16:creationId xmlns:a16="http://schemas.microsoft.com/office/drawing/2014/main" id="{F2F917B5-B47D-466E-A685-661824A8A67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40164" y="808386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61273</xdr:colOff>
      <xdr:row>52</xdr:row>
      <xdr:rowOff>23176</xdr:rowOff>
    </xdr:to>
    <xdr:pic>
      <xdr:nvPicPr>
        <xdr:cNvPr id="5" name="図 4" descr="木の成長過程のイラスト5">
          <a:extLst>
            <a:ext uri="{FF2B5EF4-FFF2-40B4-BE49-F238E27FC236}">
              <a16:creationId xmlns:a16="http://schemas.microsoft.com/office/drawing/2014/main" id="{7030DE36-968D-45D3-8C96-AE9D36CA281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63517" y="90754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592914</xdr:colOff>
      <xdr:row>54</xdr:row>
      <xdr:rowOff>97156</xdr:rowOff>
    </xdr:to>
    <xdr:pic>
      <xdr:nvPicPr>
        <xdr:cNvPr id="6" name="図 5" descr="木の成長過程のイラスト7">
          <a:extLst>
            <a:ext uri="{FF2B5EF4-FFF2-40B4-BE49-F238E27FC236}">
              <a16:creationId xmlns:a16="http://schemas.microsoft.com/office/drawing/2014/main" id="{BDCB609E-974F-482D-B6DC-BBCDA8021AC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40116" y="93082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133350</xdr:colOff>
      <xdr:row>59</xdr:row>
      <xdr:rowOff>19050</xdr:rowOff>
    </xdr:from>
    <xdr:to>
      <xdr:col>15</xdr:col>
      <xdr:colOff>381000</xdr:colOff>
      <xdr:row>59</xdr:row>
      <xdr:rowOff>142876</xdr:rowOff>
    </xdr:to>
    <xdr:sp macro="" textlink="">
      <xdr:nvSpPr>
        <xdr:cNvPr id="7" name="正方形/長方形 6">
          <a:extLst>
            <a:ext uri="{FF2B5EF4-FFF2-40B4-BE49-F238E27FC236}">
              <a16:creationId xmlns:a16="http://schemas.microsoft.com/office/drawing/2014/main" id="{63D4686A-C4DC-4BEB-BB35-F2FC52900D1A}"/>
            </a:ext>
          </a:extLst>
        </xdr:cNvPr>
        <xdr:cNvSpPr/>
      </xdr:nvSpPr>
      <xdr:spPr>
        <a:xfrm>
          <a:off x="3463290" y="10885170"/>
          <a:ext cx="40576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480367</xdr:colOff>
      <xdr:row>44</xdr:row>
      <xdr:rowOff>254632</xdr:rowOff>
    </xdr:to>
    <xdr:pic>
      <xdr:nvPicPr>
        <xdr:cNvPr id="2" name="図 1" descr="æ¨ã®æé·éç¨ã®ã¤ã©ã¹ã4">
          <a:extLst>
            <a:ext uri="{FF2B5EF4-FFF2-40B4-BE49-F238E27FC236}">
              <a16:creationId xmlns:a16="http://schemas.microsoft.com/office/drawing/2014/main" id="{D4A21584-4B0D-4FA2-B173-78CDD71D90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9849" y="782192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555625</xdr:colOff>
      <xdr:row>50</xdr:row>
      <xdr:rowOff>60325</xdr:rowOff>
    </xdr:to>
    <xdr:pic>
      <xdr:nvPicPr>
        <xdr:cNvPr id="3" name="図 2" descr="木の成長過程のイラスト2">
          <a:extLst>
            <a:ext uri="{FF2B5EF4-FFF2-40B4-BE49-F238E27FC236}">
              <a16:creationId xmlns:a16="http://schemas.microsoft.com/office/drawing/2014/main" id="{C6FC996E-2781-4B94-89AE-AF88D94DC5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67825" y="908494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248601</xdr:colOff>
      <xdr:row>45</xdr:row>
      <xdr:rowOff>163191</xdr:rowOff>
    </xdr:to>
    <xdr:pic>
      <xdr:nvPicPr>
        <xdr:cNvPr id="4" name="図 3" descr="木の成長過程のイラスト3">
          <a:extLst>
            <a:ext uri="{FF2B5EF4-FFF2-40B4-BE49-F238E27FC236}">
              <a16:creationId xmlns:a16="http://schemas.microsoft.com/office/drawing/2014/main" id="{70CEA756-368F-4FC7-87C5-24C74DC2ACE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40164" y="808386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61273</xdr:colOff>
      <xdr:row>52</xdr:row>
      <xdr:rowOff>23176</xdr:rowOff>
    </xdr:to>
    <xdr:pic>
      <xdr:nvPicPr>
        <xdr:cNvPr id="5" name="図 4" descr="木の成長過程のイラスト5">
          <a:extLst>
            <a:ext uri="{FF2B5EF4-FFF2-40B4-BE49-F238E27FC236}">
              <a16:creationId xmlns:a16="http://schemas.microsoft.com/office/drawing/2014/main" id="{D866640E-2161-4568-AB53-D3A1E1763AD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63517" y="90754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592914</xdr:colOff>
      <xdr:row>55</xdr:row>
      <xdr:rowOff>43816</xdr:rowOff>
    </xdr:to>
    <xdr:pic>
      <xdr:nvPicPr>
        <xdr:cNvPr id="6" name="図 5" descr="木の成長過程のイラスト7">
          <a:extLst>
            <a:ext uri="{FF2B5EF4-FFF2-40B4-BE49-F238E27FC236}">
              <a16:creationId xmlns:a16="http://schemas.microsoft.com/office/drawing/2014/main" id="{B90AE1FC-1018-4AB4-9EA6-23DF1BA05DE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40116" y="93082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133350</xdr:colOff>
      <xdr:row>59</xdr:row>
      <xdr:rowOff>19050</xdr:rowOff>
    </xdr:from>
    <xdr:to>
      <xdr:col>15</xdr:col>
      <xdr:colOff>381000</xdr:colOff>
      <xdr:row>59</xdr:row>
      <xdr:rowOff>142876</xdr:rowOff>
    </xdr:to>
    <xdr:sp macro="" textlink="">
      <xdr:nvSpPr>
        <xdr:cNvPr id="7" name="正方形/長方形 6">
          <a:extLst>
            <a:ext uri="{FF2B5EF4-FFF2-40B4-BE49-F238E27FC236}">
              <a16:creationId xmlns:a16="http://schemas.microsoft.com/office/drawing/2014/main" id="{E9E38D06-B3A0-45F4-921F-66C5680A8FDD}"/>
            </a:ext>
          </a:extLst>
        </xdr:cNvPr>
        <xdr:cNvSpPr/>
      </xdr:nvSpPr>
      <xdr:spPr>
        <a:xfrm>
          <a:off x="3463290" y="10885170"/>
          <a:ext cx="40576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480367</xdr:colOff>
      <xdr:row>44</xdr:row>
      <xdr:rowOff>254632</xdr:rowOff>
    </xdr:to>
    <xdr:pic>
      <xdr:nvPicPr>
        <xdr:cNvPr id="2" name="図 1" descr="æ¨ã®æé·éç¨ã®ã¤ã©ã¹ã4">
          <a:extLst>
            <a:ext uri="{FF2B5EF4-FFF2-40B4-BE49-F238E27FC236}">
              <a16:creationId xmlns:a16="http://schemas.microsoft.com/office/drawing/2014/main" id="{28FFEB57-4910-4842-9D67-1E115AC304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9849" y="7821929"/>
          <a:ext cx="373378" cy="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555625</xdr:colOff>
      <xdr:row>50</xdr:row>
      <xdr:rowOff>60325</xdr:rowOff>
    </xdr:to>
    <xdr:pic>
      <xdr:nvPicPr>
        <xdr:cNvPr id="3" name="図 2" descr="木の成長過程のイラスト2">
          <a:extLst>
            <a:ext uri="{FF2B5EF4-FFF2-40B4-BE49-F238E27FC236}">
              <a16:creationId xmlns:a16="http://schemas.microsoft.com/office/drawing/2014/main" id="{BE001B62-A904-4ECA-AB1D-771B5B745E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67825" y="9161145"/>
          <a:ext cx="317500"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248601</xdr:colOff>
      <xdr:row>45</xdr:row>
      <xdr:rowOff>125091</xdr:rowOff>
    </xdr:to>
    <xdr:pic>
      <xdr:nvPicPr>
        <xdr:cNvPr id="4" name="図 3" descr="木の成長過程のイラスト3">
          <a:extLst>
            <a:ext uri="{FF2B5EF4-FFF2-40B4-BE49-F238E27FC236}">
              <a16:creationId xmlns:a16="http://schemas.microsoft.com/office/drawing/2014/main" id="{B9FFDB6F-BE8C-4FC5-A0F9-8B3D4FBAE93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40164" y="8083864"/>
          <a:ext cx="338137" cy="33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61273</xdr:colOff>
      <xdr:row>52</xdr:row>
      <xdr:rowOff>23176</xdr:rowOff>
    </xdr:to>
    <xdr:pic>
      <xdr:nvPicPr>
        <xdr:cNvPr id="5" name="図 4" descr="木の成長過程のイラスト5">
          <a:extLst>
            <a:ext uri="{FF2B5EF4-FFF2-40B4-BE49-F238E27FC236}">
              <a16:creationId xmlns:a16="http://schemas.microsoft.com/office/drawing/2014/main" id="{A9B4BAB7-F944-4DE7-95E1-0039346F525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63517" y="9151619"/>
          <a:ext cx="356896" cy="4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592914</xdr:colOff>
      <xdr:row>55</xdr:row>
      <xdr:rowOff>59056</xdr:rowOff>
    </xdr:to>
    <xdr:pic>
      <xdr:nvPicPr>
        <xdr:cNvPr id="6" name="図 5" descr="木の成長過程のイラスト7">
          <a:extLst>
            <a:ext uri="{FF2B5EF4-FFF2-40B4-BE49-F238E27FC236}">
              <a16:creationId xmlns:a16="http://schemas.microsoft.com/office/drawing/2014/main" id="{3CE4CA89-0F6F-477C-AAC2-24C1694C5BA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40116" y="9384427"/>
          <a:ext cx="411938" cy="6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133350</xdr:colOff>
      <xdr:row>59</xdr:row>
      <xdr:rowOff>19050</xdr:rowOff>
    </xdr:from>
    <xdr:to>
      <xdr:col>15</xdr:col>
      <xdr:colOff>381000</xdr:colOff>
      <xdr:row>59</xdr:row>
      <xdr:rowOff>142876</xdr:rowOff>
    </xdr:to>
    <xdr:sp macro="" textlink="">
      <xdr:nvSpPr>
        <xdr:cNvPr id="7" name="正方形/長方形 6">
          <a:extLst>
            <a:ext uri="{FF2B5EF4-FFF2-40B4-BE49-F238E27FC236}">
              <a16:creationId xmlns:a16="http://schemas.microsoft.com/office/drawing/2014/main" id="{B2CFF4DF-0B91-415D-9858-B76A43E202E5}"/>
            </a:ext>
          </a:extLst>
        </xdr:cNvPr>
        <xdr:cNvSpPr/>
      </xdr:nvSpPr>
      <xdr:spPr>
        <a:xfrm>
          <a:off x="3463290" y="10961370"/>
          <a:ext cx="4057650"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39D6E-909A-4F01-83D9-82E05E083909}">
  <sheetPr>
    <pageSetUpPr fitToPage="1"/>
  </sheetPr>
  <dimension ref="A1:T58"/>
  <sheetViews>
    <sheetView showGridLines="0" view="pageBreakPreview" topLeftCell="A47" zoomScaleNormal="100" zoomScaleSheetLayoutView="100" workbookViewId="0">
      <selection activeCell="R36" sqref="R36"/>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1040</v>
      </c>
      <c r="F1" s="180"/>
      <c r="G1" s="2" t="s">
        <v>2</v>
      </c>
      <c r="H1" s="181"/>
      <c r="I1" s="181"/>
      <c r="J1" s="181"/>
      <c r="K1" s="183" t="s">
        <v>3</v>
      </c>
      <c r="L1" s="183"/>
      <c r="M1" s="183"/>
      <c r="N1" s="183"/>
      <c r="O1" s="183"/>
      <c r="P1" s="183"/>
    </row>
    <row r="2" spans="1:20" ht="14.25" customHeight="1" thickBot="1">
      <c r="A2" s="3"/>
      <c r="B2" s="4"/>
      <c r="C2" s="5"/>
      <c r="D2" s="184">
        <f>VLOOKUP(E1,R4:T32,2,0)</f>
        <v>44659</v>
      </c>
      <c r="E2" s="184"/>
      <c r="F2" s="184"/>
      <c r="G2" s="184"/>
      <c r="H2" s="182"/>
      <c r="I2" s="182"/>
      <c r="J2" s="182"/>
      <c r="K2" s="6"/>
      <c r="L2" s="176" t="s">
        <v>4</v>
      </c>
      <c r="M2" s="176"/>
      <c r="N2" s="176"/>
      <c r="O2" s="176"/>
      <c r="P2" s="176"/>
    </row>
    <row r="3" spans="1:20" ht="14.25" customHeight="1">
      <c r="A3" s="170" t="s">
        <v>5</v>
      </c>
      <c r="B3" s="171"/>
      <c r="C3" s="174" t="s">
        <v>6</v>
      </c>
      <c r="D3" s="174"/>
      <c r="E3" s="175">
        <v>15130</v>
      </c>
      <c r="F3" s="175"/>
      <c r="G3" s="7" t="s">
        <v>7</v>
      </c>
      <c r="H3" s="8">
        <v>306</v>
      </c>
      <c r="I3" s="9" t="s">
        <v>8</v>
      </c>
      <c r="J3" s="7"/>
      <c r="K3" s="10"/>
      <c r="L3" s="11"/>
      <c r="M3" s="176" t="s">
        <v>9</v>
      </c>
      <c r="N3" s="176"/>
      <c r="O3" s="176"/>
      <c r="P3" s="176"/>
    </row>
    <row r="4" spans="1:20" ht="14.25" customHeight="1" thickBot="1">
      <c r="A4" s="172"/>
      <c r="B4" s="173"/>
      <c r="C4" s="177" t="s">
        <v>10</v>
      </c>
      <c r="D4" s="177"/>
      <c r="E4" s="178">
        <v>20500</v>
      </c>
      <c r="F4" s="178"/>
      <c r="G4" s="12" t="s">
        <v>11</v>
      </c>
      <c r="H4" s="13">
        <v>0</v>
      </c>
      <c r="I4" s="14" t="s">
        <v>12</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8300</v>
      </c>
      <c r="D7" s="110"/>
      <c r="E7" s="110">
        <v>8000</v>
      </c>
      <c r="F7" s="110"/>
      <c r="G7" s="110">
        <v>7500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14200</v>
      </c>
      <c r="D8" s="110"/>
      <c r="E8" s="110">
        <v>13800</v>
      </c>
      <c r="F8" s="110"/>
      <c r="G8" s="110">
        <v>13000</v>
      </c>
      <c r="H8" s="126"/>
      <c r="I8" s="108" t="s">
        <v>23</v>
      </c>
      <c r="J8" s="109"/>
      <c r="K8" s="110">
        <v>10300</v>
      </c>
      <c r="L8" s="110"/>
      <c r="M8" s="110">
        <v>10000</v>
      </c>
      <c r="N8" s="110"/>
      <c r="O8" s="110">
        <v>8000</v>
      </c>
      <c r="P8" s="164"/>
      <c r="R8" s="17">
        <v>1033</v>
      </c>
      <c r="S8" s="18">
        <v>44554</v>
      </c>
      <c r="T8" s="18">
        <f t="shared" si="0"/>
        <v>44569</v>
      </c>
    </row>
    <row r="9" spans="1:20" ht="14.25" customHeight="1">
      <c r="A9" s="104" t="s">
        <v>24</v>
      </c>
      <c r="B9" s="105"/>
      <c r="C9" s="149">
        <v>18634</v>
      </c>
      <c r="D9" s="149"/>
      <c r="E9" s="149">
        <v>17700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15700</v>
      </c>
      <c r="D10" s="148"/>
      <c r="E10" s="148">
        <v>14500</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22892</v>
      </c>
      <c r="D11" s="149"/>
      <c r="E11" s="149">
        <v>22000</v>
      </c>
      <c r="F11" s="149"/>
      <c r="G11" s="149" t="s">
        <v>25</v>
      </c>
      <c r="H11" s="150"/>
      <c r="I11" s="108" t="s">
        <v>29</v>
      </c>
      <c r="J11" s="109"/>
      <c r="K11" s="110">
        <v>24500</v>
      </c>
      <c r="L11" s="110"/>
      <c r="M11" s="110">
        <v>24000</v>
      </c>
      <c r="N11" s="110"/>
      <c r="O11" s="110">
        <v>23000</v>
      </c>
      <c r="P11" s="164"/>
      <c r="R11" s="17">
        <v>1036</v>
      </c>
      <c r="S11" s="18">
        <v>44600</v>
      </c>
      <c r="T11" s="18">
        <f t="shared" si="0"/>
        <v>44617</v>
      </c>
    </row>
    <row r="12" spans="1:20" ht="14.25" customHeight="1">
      <c r="A12" s="129" t="s">
        <v>30</v>
      </c>
      <c r="B12" s="130"/>
      <c r="C12" s="148">
        <v>19100</v>
      </c>
      <c r="D12" s="148"/>
      <c r="E12" s="148">
        <v>17000</v>
      </c>
      <c r="F12" s="148"/>
      <c r="G12" s="148">
        <v>14000</v>
      </c>
      <c r="H12" s="131"/>
      <c r="I12" s="108" t="s">
        <v>31</v>
      </c>
      <c r="J12" s="109"/>
      <c r="K12" s="110">
        <v>22500</v>
      </c>
      <c r="L12" s="110"/>
      <c r="M12" s="110">
        <v>22000</v>
      </c>
      <c r="N12" s="110"/>
      <c r="O12" s="110">
        <v>21000</v>
      </c>
      <c r="P12" s="164"/>
      <c r="R12" s="17">
        <v>1037</v>
      </c>
      <c r="S12" s="18">
        <v>44617</v>
      </c>
      <c r="T12" s="18">
        <f t="shared" si="0"/>
        <v>44628</v>
      </c>
    </row>
    <row r="13" spans="1:20" ht="14.25" customHeight="1">
      <c r="A13" s="104" t="s">
        <v>32</v>
      </c>
      <c r="B13" s="105"/>
      <c r="C13" s="149">
        <v>19000</v>
      </c>
      <c r="D13" s="150"/>
      <c r="E13" s="149">
        <v>18000</v>
      </c>
      <c r="F13" s="149"/>
      <c r="G13" s="149">
        <v>12000</v>
      </c>
      <c r="H13" s="150"/>
      <c r="I13" s="87" t="s">
        <v>33</v>
      </c>
      <c r="J13" s="88"/>
      <c r="K13" s="160">
        <v>22500</v>
      </c>
      <c r="L13" s="161"/>
      <c r="M13" s="160">
        <v>22000</v>
      </c>
      <c r="N13" s="161"/>
      <c r="O13" s="160">
        <v>21000</v>
      </c>
      <c r="P13" s="162"/>
      <c r="R13" s="17">
        <v>1038</v>
      </c>
      <c r="S13" s="18">
        <v>44628</v>
      </c>
      <c r="T13" s="18">
        <f t="shared" si="0"/>
        <v>44645</v>
      </c>
    </row>
    <row r="14" spans="1:20" ht="14.25" customHeight="1" thickBot="1">
      <c r="A14" s="129" t="s">
        <v>34</v>
      </c>
      <c r="B14" s="130"/>
      <c r="C14" s="148">
        <v>14600</v>
      </c>
      <c r="D14" s="131"/>
      <c r="E14" s="148">
        <v>13600</v>
      </c>
      <c r="F14" s="148"/>
      <c r="G14" s="148">
        <v>10000</v>
      </c>
      <c r="H14" s="131"/>
      <c r="I14" s="124" t="s">
        <v>35</v>
      </c>
      <c r="J14" s="125"/>
      <c r="K14" s="145">
        <v>23200</v>
      </c>
      <c r="L14" s="145"/>
      <c r="M14" s="145">
        <v>22500</v>
      </c>
      <c r="N14" s="145"/>
      <c r="O14" s="145">
        <v>22000</v>
      </c>
      <c r="P14" s="163"/>
      <c r="R14" s="17">
        <v>1039</v>
      </c>
      <c r="S14" s="18">
        <v>44645</v>
      </c>
      <c r="T14" s="18">
        <f t="shared" si="0"/>
        <v>44659</v>
      </c>
    </row>
    <row r="15" spans="1:20" ht="14.25" customHeight="1" thickBot="1">
      <c r="A15" s="104" t="s">
        <v>36</v>
      </c>
      <c r="B15" s="105"/>
      <c r="C15" s="149">
        <v>19000</v>
      </c>
      <c r="D15" s="149"/>
      <c r="E15" s="149">
        <v>18500</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15560</v>
      </c>
      <c r="D16" s="153"/>
      <c r="E16" s="153">
        <v>15000</v>
      </c>
      <c r="F16" s="153"/>
      <c r="G16" s="153">
        <v>9000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15890</v>
      </c>
      <c r="D17" s="153"/>
      <c r="E17" s="153">
        <v>14140</v>
      </c>
      <c r="F17" s="153"/>
      <c r="G17" s="153">
        <v>9000</v>
      </c>
      <c r="H17" s="154"/>
      <c r="I17" s="155" t="s">
        <v>41</v>
      </c>
      <c r="J17" s="156"/>
      <c r="K17" s="131">
        <v>11800</v>
      </c>
      <c r="L17" s="132"/>
      <c r="M17" s="131">
        <v>11500</v>
      </c>
      <c r="N17" s="132"/>
      <c r="O17" s="131">
        <v>11000</v>
      </c>
      <c r="P17" s="133"/>
      <c r="R17" s="17">
        <v>1042</v>
      </c>
      <c r="S17" s="18">
        <v>44691</v>
      </c>
      <c r="T17" s="18">
        <f t="shared" si="0"/>
        <v>44706</v>
      </c>
    </row>
    <row r="18" spans="1:20" ht="14.25" customHeight="1" thickBot="1">
      <c r="A18" s="115" t="s">
        <v>42</v>
      </c>
      <c r="B18" s="116"/>
      <c r="C18" s="153">
        <v>14880</v>
      </c>
      <c r="D18" s="153"/>
      <c r="E18" s="153">
        <v>12900</v>
      </c>
      <c r="F18" s="153"/>
      <c r="G18" s="153">
        <v>9000</v>
      </c>
      <c r="H18" s="154"/>
      <c r="I18" s="104" t="s">
        <v>24</v>
      </c>
      <c r="J18" s="105"/>
      <c r="K18" s="149">
        <v>21500</v>
      </c>
      <c r="L18" s="149"/>
      <c r="M18" s="149">
        <v>21000</v>
      </c>
      <c r="N18" s="149"/>
      <c r="O18" s="149">
        <v>20500</v>
      </c>
      <c r="P18" s="152"/>
      <c r="R18" s="17">
        <v>1043</v>
      </c>
      <c r="S18" s="18">
        <v>44706</v>
      </c>
      <c r="T18" s="18">
        <f t="shared" si="0"/>
        <v>44720</v>
      </c>
    </row>
    <row r="19" spans="1:20" ht="14.25" customHeight="1" thickBot="1">
      <c r="A19" s="112" t="s">
        <v>43</v>
      </c>
      <c r="B19" s="113"/>
      <c r="C19" s="113"/>
      <c r="D19" s="113"/>
      <c r="E19" s="113"/>
      <c r="F19" s="113"/>
      <c r="G19" s="113"/>
      <c r="H19" s="113"/>
      <c r="I19" s="129" t="s">
        <v>44</v>
      </c>
      <c r="J19" s="130"/>
      <c r="K19" s="148">
        <v>20000</v>
      </c>
      <c r="L19" s="148"/>
      <c r="M19" s="148">
        <v>19500</v>
      </c>
      <c r="N19" s="148"/>
      <c r="O19" s="148">
        <v>19000</v>
      </c>
      <c r="P19" s="151"/>
      <c r="R19" s="17">
        <v>1044</v>
      </c>
      <c r="S19" s="18">
        <v>44720</v>
      </c>
      <c r="T19" s="18">
        <f t="shared" si="0"/>
        <v>44736</v>
      </c>
    </row>
    <row r="20" spans="1:20" ht="14.25" customHeight="1">
      <c r="A20" s="124" t="s">
        <v>39</v>
      </c>
      <c r="B20" s="125"/>
      <c r="C20" s="145">
        <v>12900</v>
      </c>
      <c r="D20" s="145"/>
      <c r="E20" s="145">
        <v>12500</v>
      </c>
      <c r="F20" s="145"/>
      <c r="G20" s="145">
        <v>9800</v>
      </c>
      <c r="H20" s="146"/>
      <c r="I20" s="104" t="s">
        <v>29</v>
      </c>
      <c r="J20" s="105"/>
      <c r="K20" s="149">
        <v>24000</v>
      </c>
      <c r="L20" s="149"/>
      <c r="M20" s="149">
        <v>23600</v>
      </c>
      <c r="N20" s="149"/>
      <c r="O20" s="149">
        <v>23300</v>
      </c>
      <c r="P20" s="152"/>
      <c r="R20" s="17">
        <v>1045</v>
      </c>
      <c r="S20" s="18">
        <v>44736</v>
      </c>
      <c r="T20" s="18">
        <f t="shared" si="0"/>
        <v>44750</v>
      </c>
    </row>
    <row r="21" spans="1:20" ht="14.25" customHeight="1">
      <c r="A21" s="108" t="s">
        <v>41</v>
      </c>
      <c r="B21" s="109"/>
      <c r="C21" s="110">
        <v>11700</v>
      </c>
      <c r="D21" s="110"/>
      <c r="E21" s="110">
        <v>11500</v>
      </c>
      <c r="F21" s="110"/>
      <c r="G21" s="110">
        <v>9800</v>
      </c>
      <c r="H21" s="126"/>
      <c r="I21" s="129" t="s">
        <v>45</v>
      </c>
      <c r="J21" s="130"/>
      <c r="K21" s="148">
        <v>21800</v>
      </c>
      <c r="L21" s="148"/>
      <c r="M21" s="148">
        <v>21500</v>
      </c>
      <c r="N21" s="148"/>
      <c r="O21" s="148">
        <v>21000</v>
      </c>
      <c r="P21" s="151"/>
      <c r="R21" s="17">
        <v>1046</v>
      </c>
      <c r="S21" s="18">
        <v>44750</v>
      </c>
      <c r="T21" s="18">
        <f t="shared" si="0"/>
        <v>44767</v>
      </c>
    </row>
    <row r="22" spans="1:20" ht="14.25" customHeight="1">
      <c r="A22" s="104" t="s">
        <v>46</v>
      </c>
      <c r="B22" s="105"/>
      <c r="C22" s="149">
        <v>18600</v>
      </c>
      <c r="D22" s="149"/>
      <c r="E22" s="149">
        <v>17500</v>
      </c>
      <c r="F22" s="149"/>
      <c r="G22" s="149">
        <v>13000</v>
      </c>
      <c r="H22" s="150"/>
      <c r="I22" s="104" t="s">
        <v>32</v>
      </c>
      <c r="J22" s="105"/>
      <c r="K22" s="149">
        <v>24000</v>
      </c>
      <c r="L22" s="149"/>
      <c r="M22" s="149">
        <v>23700</v>
      </c>
      <c r="N22" s="149"/>
      <c r="O22" s="149">
        <v>23200</v>
      </c>
      <c r="P22" s="152"/>
      <c r="R22" s="17">
        <v>1047</v>
      </c>
      <c r="S22" s="18">
        <v>44767</v>
      </c>
      <c r="T22" s="18">
        <f t="shared" si="0"/>
        <v>44781</v>
      </c>
    </row>
    <row r="23" spans="1:20" ht="14.25" customHeight="1">
      <c r="A23" s="129" t="s">
        <v>47</v>
      </c>
      <c r="B23" s="130"/>
      <c r="C23" s="148">
        <v>16400</v>
      </c>
      <c r="D23" s="148"/>
      <c r="E23" s="148">
        <v>14800</v>
      </c>
      <c r="F23" s="148"/>
      <c r="G23" s="148">
        <v>11000</v>
      </c>
      <c r="H23" s="131"/>
      <c r="I23" s="129" t="s">
        <v>48</v>
      </c>
      <c r="J23" s="130"/>
      <c r="K23" s="148">
        <v>22500</v>
      </c>
      <c r="L23" s="148"/>
      <c r="M23" s="148">
        <v>22000</v>
      </c>
      <c r="N23" s="148"/>
      <c r="O23" s="148">
        <v>21500</v>
      </c>
      <c r="P23" s="151"/>
      <c r="R23" s="17">
        <v>1048</v>
      </c>
      <c r="S23" s="18">
        <v>44781</v>
      </c>
      <c r="T23" s="18">
        <f t="shared" si="0"/>
        <v>44798</v>
      </c>
    </row>
    <row r="24" spans="1:20" ht="14.25" customHeight="1" thickBot="1">
      <c r="A24" s="104" t="s">
        <v>49</v>
      </c>
      <c r="B24" s="105"/>
      <c r="C24" s="149">
        <v>18000</v>
      </c>
      <c r="D24" s="149"/>
      <c r="E24" s="149">
        <v>17500</v>
      </c>
      <c r="F24" s="149"/>
      <c r="G24" s="149">
        <v>12000</v>
      </c>
      <c r="H24" s="150"/>
      <c r="I24" s="104" t="s">
        <v>35</v>
      </c>
      <c r="J24" s="105"/>
      <c r="K24" s="149">
        <v>25500</v>
      </c>
      <c r="L24" s="149"/>
      <c r="M24" s="149">
        <v>24500</v>
      </c>
      <c r="N24" s="149"/>
      <c r="O24" s="149">
        <v>24000</v>
      </c>
      <c r="P24" s="152"/>
      <c r="R24" s="17">
        <v>1049</v>
      </c>
      <c r="S24" s="18">
        <v>44798</v>
      </c>
      <c r="T24" s="18">
        <f t="shared" si="0"/>
        <v>44812</v>
      </c>
    </row>
    <row r="25" spans="1:20" ht="14.25" customHeight="1" thickBot="1">
      <c r="A25" s="129" t="s">
        <v>50</v>
      </c>
      <c r="B25" s="130"/>
      <c r="C25" s="148">
        <v>15500</v>
      </c>
      <c r="D25" s="148"/>
      <c r="E25" s="148">
        <v>14900</v>
      </c>
      <c r="F25" s="148"/>
      <c r="G25" s="148">
        <v>11000</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19000</v>
      </c>
      <c r="D26" s="149"/>
      <c r="E26" s="149">
        <v>17900</v>
      </c>
      <c r="F26" s="149"/>
      <c r="G26" s="149">
        <v>12000</v>
      </c>
      <c r="H26" s="150"/>
      <c r="I26" s="119" t="s">
        <v>52</v>
      </c>
      <c r="J26" s="120"/>
      <c r="K26" s="139" t="s">
        <v>53</v>
      </c>
      <c r="L26" s="140"/>
      <c r="M26" s="139" t="s">
        <v>25</v>
      </c>
      <c r="N26" s="140"/>
      <c r="O26" s="139" t="s">
        <v>25</v>
      </c>
      <c r="P26" s="141"/>
      <c r="R26" s="17">
        <v>1051</v>
      </c>
      <c r="S26" s="18">
        <v>44830</v>
      </c>
      <c r="T26" s="18">
        <f t="shared" si="0"/>
        <v>44841</v>
      </c>
    </row>
    <row r="27" spans="1:20" ht="14.25" customHeight="1">
      <c r="A27" s="129" t="s">
        <v>54</v>
      </c>
      <c r="B27" s="130"/>
      <c r="C27" s="148">
        <v>16000</v>
      </c>
      <c r="D27" s="148"/>
      <c r="E27" s="148">
        <v>15690</v>
      </c>
      <c r="F27" s="148"/>
      <c r="G27" s="148">
        <v>11000</v>
      </c>
      <c r="H27" s="131"/>
      <c r="I27" s="87" t="s">
        <v>55</v>
      </c>
      <c r="J27" s="88"/>
      <c r="K27" s="126">
        <v>35000</v>
      </c>
      <c r="L27" s="127"/>
      <c r="M27" s="126">
        <v>30000</v>
      </c>
      <c r="N27" s="127"/>
      <c r="O27" s="126">
        <v>28000</v>
      </c>
      <c r="P27" s="128"/>
      <c r="R27" s="17">
        <v>1052</v>
      </c>
      <c r="S27" s="18">
        <v>44841</v>
      </c>
      <c r="T27" s="18">
        <v>44494</v>
      </c>
    </row>
    <row r="28" spans="1:20" ht="14.25" customHeight="1">
      <c r="A28" s="108" t="s">
        <v>56</v>
      </c>
      <c r="B28" s="109"/>
      <c r="C28" s="110" t="s">
        <v>82</v>
      </c>
      <c r="D28" s="110"/>
      <c r="E28" s="110">
        <v>16900</v>
      </c>
      <c r="F28" s="110"/>
      <c r="G28" s="110">
        <v>11000</v>
      </c>
      <c r="H28" s="126"/>
      <c r="I28" s="87" t="s">
        <v>57</v>
      </c>
      <c r="J28" s="88"/>
      <c r="K28" s="126">
        <v>27000</v>
      </c>
      <c r="L28" s="127"/>
      <c r="M28" s="126">
        <v>25000</v>
      </c>
      <c r="N28" s="127"/>
      <c r="O28" s="126">
        <v>23000</v>
      </c>
      <c r="P28" s="128"/>
      <c r="R28" s="20">
        <v>1053</v>
      </c>
      <c r="S28" s="18">
        <v>44859</v>
      </c>
      <c r="T28" s="18">
        <f t="shared" si="0"/>
        <v>44873</v>
      </c>
    </row>
    <row r="29" spans="1:20" ht="14.25" customHeight="1" thickBot="1">
      <c r="A29" s="124" t="s">
        <v>58</v>
      </c>
      <c r="B29" s="125"/>
      <c r="C29" s="145">
        <v>16880</v>
      </c>
      <c r="D29" s="145"/>
      <c r="E29" s="145">
        <v>15700</v>
      </c>
      <c r="F29" s="145"/>
      <c r="G29" s="145">
        <v>11000</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280</v>
      </c>
      <c r="F36" s="106"/>
      <c r="G36" s="106">
        <v>160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350</v>
      </c>
      <c r="F39" s="106"/>
      <c r="G39" s="106">
        <v>200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71</v>
      </c>
      <c r="B41" s="63"/>
      <c r="C41" s="63"/>
      <c r="D41" s="63"/>
      <c r="E41" s="63"/>
      <c r="F41" s="63"/>
      <c r="G41" s="63"/>
      <c r="H41" s="63"/>
      <c r="I41" s="66" t="s">
        <v>72</v>
      </c>
      <c r="J41" s="66"/>
      <c r="K41" s="66"/>
      <c r="L41" s="68">
        <f>VLOOKUP(E1,R4:T32,3)</f>
        <v>44676</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83</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c r="A45" s="77"/>
      <c r="B45" s="78"/>
      <c r="C45" s="78"/>
      <c r="D45" s="78"/>
      <c r="E45" s="78"/>
      <c r="F45" s="78"/>
      <c r="G45" s="78"/>
      <c r="H45" s="78"/>
      <c r="I45" s="78"/>
      <c r="J45" s="78"/>
      <c r="K45" s="78"/>
      <c r="L45" s="78"/>
      <c r="M45" s="78"/>
      <c r="N45" s="78"/>
      <c r="O45" s="78"/>
      <c r="P45" s="79"/>
    </row>
    <row r="46" spans="1:19" ht="14.25" customHeight="1">
      <c r="A46" s="80" t="s">
        <v>74</v>
      </c>
      <c r="B46" s="81"/>
      <c r="C46" s="81"/>
      <c r="D46" s="81"/>
      <c r="E46" s="81"/>
      <c r="F46" s="81"/>
      <c r="G46" s="81"/>
      <c r="H46" s="81"/>
      <c r="I46" s="81"/>
      <c r="J46" s="81"/>
      <c r="K46" s="81"/>
      <c r="L46" s="81"/>
      <c r="M46" s="81"/>
      <c r="N46" s="81"/>
      <c r="O46" s="81"/>
      <c r="P46" s="82"/>
    </row>
    <row r="47" spans="1:19" ht="14.25" customHeight="1">
      <c r="A47" s="44"/>
      <c r="B47" s="45"/>
      <c r="C47" s="45"/>
      <c r="D47" s="45"/>
      <c r="E47" s="45"/>
      <c r="F47" s="45"/>
      <c r="G47" s="45"/>
      <c r="H47" s="45"/>
      <c r="I47" s="45"/>
      <c r="J47" s="45"/>
      <c r="K47" s="45"/>
      <c r="L47" s="45"/>
      <c r="M47" s="45"/>
      <c r="N47" s="45"/>
      <c r="O47" s="45"/>
      <c r="P47" s="46"/>
    </row>
    <row r="48" spans="1:19" ht="30.75" customHeight="1">
      <c r="A48" s="44"/>
      <c r="B48" s="45"/>
      <c r="C48" s="45"/>
      <c r="D48" s="45"/>
      <c r="E48" s="45"/>
      <c r="F48" s="45"/>
      <c r="G48" s="45"/>
      <c r="H48" s="45"/>
      <c r="I48" s="45"/>
      <c r="J48" s="45"/>
      <c r="K48" s="45"/>
      <c r="L48" s="45"/>
      <c r="M48" s="45"/>
      <c r="N48" s="45"/>
      <c r="O48" s="45"/>
      <c r="P48" s="46"/>
    </row>
    <row r="49" spans="1:16">
      <c r="A49" s="44" t="s">
        <v>81</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4.25" customHeight="1">
      <c r="A51" s="47"/>
      <c r="B51" s="48"/>
      <c r="C51" s="48"/>
      <c r="D51" s="48"/>
      <c r="E51" s="48"/>
      <c r="F51" s="48"/>
      <c r="G51" s="48"/>
      <c r="H51" s="48"/>
      <c r="I51" s="48"/>
      <c r="J51" s="48"/>
      <c r="K51" s="48"/>
      <c r="L51" s="48"/>
      <c r="M51" s="48"/>
      <c r="N51" s="48"/>
      <c r="O51" s="48"/>
      <c r="P51" s="49"/>
    </row>
    <row r="52" spans="1:16" ht="2.25" customHeight="1">
      <c r="A52" s="50"/>
      <c r="B52" s="51"/>
      <c r="C52" s="51"/>
      <c r="D52" s="51"/>
      <c r="E52" s="51"/>
      <c r="F52" s="51"/>
      <c r="G52" s="51"/>
      <c r="H52" s="51"/>
      <c r="I52" s="51"/>
      <c r="J52" s="51"/>
      <c r="K52" s="51"/>
      <c r="L52" s="51"/>
      <c r="M52" s="51"/>
      <c r="N52" s="51"/>
      <c r="O52" s="51"/>
      <c r="P52" s="52"/>
    </row>
    <row r="53" spans="1:16" ht="12" customHeight="1">
      <c r="A53" s="53" t="s">
        <v>76</v>
      </c>
      <c r="B53" s="54"/>
      <c r="C53" s="54"/>
      <c r="D53" s="54"/>
      <c r="E53" s="54"/>
      <c r="F53" s="54"/>
      <c r="G53" s="54"/>
      <c r="H53" s="54"/>
      <c r="I53" s="54"/>
      <c r="J53" s="54"/>
      <c r="K53" s="54"/>
      <c r="L53" s="54"/>
      <c r="M53" s="54"/>
      <c r="N53" s="54"/>
      <c r="O53" s="54"/>
      <c r="P53" s="55"/>
    </row>
    <row r="54" spans="1:16" ht="12"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4" t="s">
        <v>79</v>
      </c>
      <c r="B57" s="25"/>
      <c r="C57" s="25"/>
      <c r="D57" s="25"/>
      <c r="E57" s="25"/>
      <c r="F57" s="25"/>
      <c r="G57" s="25"/>
      <c r="H57" s="25"/>
      <c r="I57" s="25"/>
      <c r="J57" s="25"/>
      <c r="K57" s="25"/>
      <c r="L57" s="25"/>
      <c r="M57" s="25"/>
      <c r="N57" s="25"/>
      <c r="O57" s="25"/>
      <c r="P57" s="25"/>
    </row>
    <row r="58" spans="1:16">
      <c r="A58" s="24" t="s">
        <v>80</v>
      </c>
      <c r="B58" s="25"/>
      <c r="C58" s="25"/>
      <c r="D58" s="25"/>
      <c r="E58" s="25"/>
      <c r="F58" s="25"/>
      <c r="G58" s="25"/>
      <c r="H58" s="25"/>
      <c r="I58" s="25"/>
      <c r="J58" s="25"/>
      <c r="K58" s="25"/>
      <c r="L58" s="25"/>
      <c r="M58" s="25"/>
      <c r="N58" s="25"/>
      <c r="O58" s="25"/>
      <c r="P58" s="25"/>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8EBD300F-3C00-4538-B9AC-C03FFE18BDD6}">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FB59-D5E9-45BB-9890-736E911EF713}">
  <sheetPr>
    <pageSetUpPr fitToPage="1"/>
  </sheetPr>
  <dimension ref="A1:T58"/>
  <sheetViews>
    <sheetView showGridLines="0" view="pageBreakPreview" zoomScaleNormal="100" zoomScaleSheetLayoutView="100" workbookViewId="0">
      <selection activeCell="A41" sqref="A41:H42"/>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1049</v>
      </c>
      <c r="F1" s="180"/>
      <c r="G1" s="2" t="s">
        <v>2</v>
      </c>
      <c r="H1" s="204" t="s">
        <v>108</v>
      </c>
      <c r="I1" s="204"/>
      <c r="J1" s="204"/>
      <c r="K1" s="204"/>
      <c r="L1" s="30" t="s">
        <v>3</v>
      </c>
      <c r="M1" s="30"/>
      <c r="N1" s="30"/>
      <c r="O1" s="30"/>
      <c r="P1" s="30"/>
    </row>
    <row r="2" spans="1:20" ht="14.25" customHeight="1" thickBot="1">
      <c r="A2" s="3"/>
      <c r="B2" s="4"/>
      <c r="C2" s="5"/>
      <c r="D2" s="184">
        <f>VLOOKUP(E1,R4:T32,2,0)</f>
        <v>44798</v>
      </c>
      <c r="E2" s="184"/>
      <c r="F2" s="184"/>
      <c r="G2" s="184"/>
      <c r="H2" s="205"/>
      <c r="I2" s="205"/>
      <c r="J2" s="205"/>
      <c r="K2" s="205"/>
      <c r="L2" s="176" t="s">
        <v>4</v>
      </c>
      <c r="M2" s="176"/>
      <c r="N2" s="176"/>
      <c r="O2" s="176"/>
      <c r="P2" s="176"/>
    </row>
    <row r="3" spans="1:20" ht="14.25" customHeight="1">
      <c r="A3" s="170" t="s">
        <v>5</v>
      </c>
      <c r="B3" s="171"/>
      <c r="C3" s="174" t="s">
        <v>6</v>
      </c>
      <c r="D3" s="174"/>
      <c r="E3" s="175">
        <v>14464</v>
      </c>
      <c r="F3" s="175"/>
      <c r="G3" s="7" t="s">
        <v>7</v>
      </c>
      <c r="H3" s="8">
        <v>372</v>
      </c>
      <c r="I3" s="9" t="s">
        <v>8</v>
      </c>
      <c r="J3" s="7"/>
      <c r="K3" s="10"/>
      <c r="L3" s="11"/>
      <c r="M3" s="176" t="s">
        <v>9</v>
      </c>
      <c r="N3" s="176"/>
      <c r="O3" s="176"/>
      <c r="P3" s="176"/>
    </row>
    <row r="4" spans="1:20" ht="14.25" customHeight="1" thickBot="1">
      <c r="A4" s="172"/>
      <c r="B4" s="173"/>
      <c r="C4" s="177" t="s">
        <v>10</v>
      </c>
      <c r="D4" s="177"/>
      <c r="E4" s="178">
        <v>19089</v>
      </c>
      <c r="F4" s="178"/>
      <c r="G4" s="12" t="s">
        <v>7</v>
      </c>
      <c r="H4" s="28">
        <v>1027</v>
      </c>
      <c r="I4" s="14" t="s">
        <v>105</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8300</v>
      </c>
      <c r="D7" s="110"/>
      <c r="E7" s="110">
        <v>8000</v>
      </c>
      <c r="F7" s="110"/>
      <c r="G7" s="110">
        <v>7500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13000</v>
      </c>
      <c r="D8" s="110"/>
      <c r="E8" s="110">
        <v>12500</v>
      </c>
      <c r="F8" s="110"/>
      <c r="G8" s="110">
        <v>12000</v>
      </c>
      <c r="H8" s="126"/>
      <c r="I8" s="108" t="s">
        <v>23</v>
      </c>
      <c r="J8" s="109"/>
      <c r="K8" s="110">
        <v>10000</v>
      </c>
      <c r="L8" s="110"/>
      <c r="M8" s="110">
        <v>9500</v>
      </c>
      <c r="N8" s="110"/>
      <c r="O8" s="110">
        <v>8000</v>
      </c>
      <c r="P8" s="164"/>
      <c r="R8" s="17">
        <v>1033</v>
      </c>
      <c r="S8" s="18">
        <v>44554</v>
      </c>
      <c r="T8" s="18">
        <f t="shared" si="0"/>
        <v>44569</v>
      </c>
    </row>
    <row r="9" spans="1:20" ht="14.25" customHeight="1">
      <c r="A9" s="104" t="s">
        <v>24</v>
      </c>
      <c r="B9" s="105"/>
      <c r="C9" s="149">
        <v>17000</v>
      </c>
      <c r="D9" s="149"/>
      <c r="E9" s="149">
        <v>15500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15000</v>
      </c>
      <c r="D10" s="148"/>
      <c r="E10" s="148">
        <v>13700</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20000</v>
      </c>
      <c r="D11" s="149"/>
      <c r="E11" s="149">
        <v>18100</v>
      </c>
      <c r="F11" s="149"/>
      <c r="G11" s="149" t="s">
        <v>25</v>
      </c>
      <c r="H11" s="150"/>
      <c r="I11" s="108" t="s">
        <v>29</v>
      </c>
      <c r="J11" s="109"/>
      <c r="K11" s="110">
        <v>24000</v>
      </c>
      <c r="L11" s="110"/>
      <c r="M11" s="110">
        <v>23500</v>
      </c>
      <c r="N11" s="110"/>
      <c r="O11" s="110">
        <v>23000</v>
      </c>
      <c r="P11" s="164"/>
      <c r="R11" s="17">
        <v>1036</v>
      </c>
      <c r="S11" s="18">
        <v>44600</v>
      </c>
      <c r="T11" s="18">
        <f t="shared" si="0"/>
        <v>44617</v>
      </c>
    </row>
    <row r="12" spans="1:20" ht="14.25" customHeight="1">
      <c r="A12" s="129" t="s">
        <v>30</v>
      </c>
      <c r="B12" s="130"/>
      <c r="C12" s="148">
        <v>17000</v>
      </c>
      <c r="D12" s="148"/>
      <c r="E12" s="148">
        <v>15000</v>
      </c>
      <c r="F12" s="148"/>
      <c r="G12" s="148">
        <v>13000</v>
      </c>
      <c r="H12" s="131"/>
      <c r="I12" s="108" t="s">
        <v>31</v>
      </c>
      <c r="J12" s="109"/>
      <c r="K12" s="110">
        <v>22000</v>
      </c>
      <c r="L12" s="110"/>
      <c r="M12" s="110">
        <v>21500</v>
      </c>
      <c r="N12" s="110"/>
      <c r="O12" s="110">
        <v>21000</v>
      </c>
      <c r="P12" s="164"/>
      <c r="R12" s="17">
        <v>1037</v>
      </c>
      <c r="S12" s="18">
        <v>44617</v>
      </c>
      <c r="T12" s="18">
        <f t="shared" si="0"/>
        <v>44628</v>
      </c>
    </row>
    <row r="13" spans="1:20" ht="14.25" customHeight="1">
      <c r="A13" s="104" t="s">
        <v>32</v>
      </c>
      <c r="B13" s="105"/>
      <c r="C13" s="149">
        <v>20600</v>
      </c>
      <c r="D13" s="150"/>
      <c r="E13" s="149">
        <v>19000</v>
      </c>
      <c r="F13" s="149"/>
      <c r="G13" s="149">
        <v>14800</v>
      </c>
      <c r="H13" s="150"/>
      <c r="I13" s="87" t="s">
        <v>33</v>
      </c>
      <c r="J13" s="88"/>
      <c r="K13" s="160">
        <v>23000</v>
      </c>
      <c r="L13" s="161"/>
      <c r="M13" s="160">
        <v>22000</v>
      </c>
      <c r="N13" s="161"/>
      <c r="O13" s="160">
        <v>21000</v>
      </c>
      <c r="P13" s="162"/>
      <c r="R13" s="17">
        <v>1038</v>
      </c>
      <c r="S13" s="18">
        <v>44628</v>
      </c>
      <c r="T13" s="18">
        <f t="shared" si="0"/>
        <v>44645</v>
      </c>
    </row>
    <row r="14" spans="1:20" ht="14.25" customHeight="1" thickBot="1">
      <c r="A14" s="129" t="s">
        <v>34</v>
      </c>
      <c r="B14" s="130"/>
      <c r="C14" s="148">
        <v>14500</v>
      </c>
      <c r="D14" s="131"/>
      <c r="E14" s="148">
        <v>13500</v>
      </c>
      <c r="F14" s="148"/>
      <c r="G14" s="148">
        <v>9000</v>
      </c>
      <c r="H14" s="131"/>
      <c r="I14" s="124" t="s">
        <v>35</v>
      </c>
      <c r="J14" s="125"/>
      <c r="K14" s="145">
        <v>23000</v>
      </c>
      <c r="L14" s="145"/>
      <c r="M14" s="145">
        <v>22500</v>
      </c>
      <c r="N14" s="145"/>
      <c r="O14" s="145">
        <v>22000</v>
      </c>
      <c r="P14" s="163"/>
      <c r="R14" s="17">
        <v>1039</v>
      </c>
      <c r="S14" s="18">
        <v>44645</v>
      </c>
      <c r="T14" s="18">
        <f t="shared" si="0"/>
        <v>44659</v>
      </c>
    </row>
    <row r="15" spans="1:20" ht="14.25" customHeight="1" thickBot="1">
      <c r="A15" s="104" t="s">
        <v>36</v>
      </c>
      <c r="B15" s="105"/>
      <c r="C15" s="149">
        <v>19000</v>
      </c>
      <c r="D15" s="149"/>
      <c r="E15" s="149">
        <v>18000</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16000</v>
      </c>
      <c r="D16" s="153"/>
      <c r="E16" s="153">
        <v>15000</v>
      </c>
      <c r="F16" s="153"/>
      <c r="G16" s="153">
        <v>9000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16000</v>
      </c>
      <c r="D17" s="153"/>
      <c r="E17" s="153">
        <v>15000</v>
      </c>
      <c r="F17" s="153"/>
      <c r="G17" s="153">
        <v>10000</v>
      </c>
      <c r="H17" s="154"/>
      <c r="I17" s="155" t="s">
        <v>41</v>
      </c>
      <c r="J17" s="156"/>
      <c r="K17" s="131">
        <v>11000</v>
      </c>
      <c r="L17" s="132"/>
      <c r="M17" s="131">
        <v>10500</v>
      </c>
      <c r="N17" s="132"/>
      <c r="O17" s="131">
        <v>10000</v>
      </c>
      <c r="P17" s="133"/>
      <c r="R17" s="17">
        <v>1042</v>
      </c>
      <c r="S17" s="18">
        <v>44691</v>
      </c>
      <c r="T17" s="18">
        <f t="shared" si="0"/>
        <v>44706</v>
      </c>
    </row>
    <row r="18" spans="1:20" ht="14.25" customHeight="1" thickBot="1">
      <c r="A18" s="115" t="s">
        <v>42</v>
      </c>
      <c r="B18" s="116"/>
      <c r="C18" s="153"/>
      <c r="D18" s="153"/>
      <c r="E18" s="153"/>
      <c r="F18" s="153"/>
      <c r="G18" s="153"/>
      <c r="H18" s="154"/>
      <c r="I18" s="104" t="s">
        <v>24</v>
      </c>
      <c r="J18" s="105"/>
      <c r="K18" s="149">
        <v>20000</v>
      </c>
      <c r="L18" s="149"/>
      <c r="M18" s="149">
        <v>19300</v>
      </c>
      <c r="N18" s="149"/>
      <c r="O18" s="149">
        <v>19000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19000</v>
      </c>
      <c r="L19" s="148"/>
      <c r="M19" s="148">
        <v>18200</v>
      </c>
      <c r="N19" s="148"/>
      <c r="O19" s="148">
        <v>17700</v>
      </c>
      <c r="P19" s="151"/>
      <c r="R19" s="17">
        <v>1044</v>
      </c>
      <c r="S19" s="18">
        <v>44720</v>
      </c>
      <c r="T19" s="18">
        <f t="shared" si="0"/>
        <v>44736</v>
      </c>
    </row>
    <row r="20" spans="1:20" ht="14.25" customHeight="1">
      <c r="A20" s="124" t="s">
        <v>39</v>
      </c>
      <c r="B20" s="125"/>
      <c r="C20" s="145">
        <v>14000</v>
      </c>
      <c r="D20" s="145"/>
      <c r="E20" s="145">
        <v>13500</v>
      </c>
      <c r="F20" s="145"/>
      <c r="G20" s="145">
        <v>10000</v>
      </c>
      <c r="H20" s="146"/>
      <c r="I20" s="104" t="s">
        <v>29</v>
      </c>
      <c r="J20" s="105"/>
      <c r="K20" s="149">
        <v>20000</v>
      </c>
      <c r="L20" s="149"/>
      <c r="M20" s="149">
        <v>19500</v>
      </c>
      <c r="N20" s="149"/>
      <c r="O20" s="149">
        <v>19000</v>
      </c>
      <c r="P20" s="152"/>
      <c r="R20" s="17">
        <v>1045</v>
      </c>
      <c r="S20" s="18">
        <v>44736</v>
      </c>
      <c r="T20" s="18">
        <f t="shared" si="0"/>
        <v>44750</v>
      </c>
    </row>
    <row r="21" spans="1:20" ht="14.25" customHeight="1">
      <c r="A21" s="108" t="s">
        <v>41</v>
      </c>
      <c r="B21" s="109"/>
      <c r="C21" s="110">
        <v>13000</v>
      </c>
      <c r="D21" s="110"/>
      <c r="E21" s="110">
        <v>12500</v>
      </c>
      <c r="F21" s="110"/>
      <c r="G21" s="110">
        <v>10000</v>
      </c>
      <c r="H21" s="126"/>
      <c r="I21" s="129" t="s">
        <v>45</v>
      </c>
      <c r="J21" s="130"/>
      <c r="K21" s="148">
        <v>19000</v>
      </c>
      <c r="L21" s="148"/>
      <c r="M21" s="148">
        <v>18500</v>
      </c>
      <c r="N21" s="148"/>
      <c r="O21" s="148">
        <v>18000</v>
      </c>
      <c r="P21" s="151"/>
      <c r="R21" s="17">
        <v>1046</v>
      </c>
      <c r="S21" s="18">
        <v>44750</v>
      </c>
      <c r="T21" s="18">
        <f t="shared" si="0"/>
        <v>44767</v>
      </c>
    </row>
    <row r="22" spans="1:20" ht="14.25" customHeight="1">
      <c r="A22" s="104" t="s">
        <v>46</v>
      </c>
      <c r="B22" s="105"/>
      <c r="C22" s="149">
        <v>19000</v>
      </c>
      <c r="D22" s="149"/>
      <c r="E22" s="149">
        <v>17700</v>
      </c>
      <c r="F22" s="149"/>
      <c r="G22" s="149">
        <v>10000</v>
      </c>
      <c r="H22" s="150"/>
      <c r="I22" s="104" t="s">
        <v>32</v>
      </c>
      <c r="J22" s="105"/>
      <c r="K22" s="149">
        <v>22000</v>
      </c>
      <c r="L22" s="149"/>
      <c r="M22" s="149">
        <v>21500</v>
      </c>
      <c r="N22" s="149"/>
      <c r="O22" s="149">
        <v>21000</v>
      </c>
      <c r="P22" s="152"/>
      <c r="R22" s="17">
        <v>1047</v>
      </c>
      <c r="S22" s="18">
        <v>44767</v>
      </c>
      <c r="T22" s="18">
        <f t="shared" si="0"/>
        <v>44781</v>
      </c>
    </row>
    <row r="23" spans="1:20" ht="14.25" customHeight="1">
      <c r="A23" s="129" t="s">
        <v>47</v>
      </c>
      <c r="B23" s="130"/>
      <c r="C23" s="148">
        <v>16000</v>
      </c>
      <c r="D23" s="148"/>
      <c r="E23" s="148">
        <v>15000</v>
      </c>
      <c r="F23" s="148"/>
      <c r="G23" s="148">
        <v>9000</v>
      </c>
      <c r="H23" s="131"/>
      <c r="I23" s="129" t="s">
        <v>48</v>
      </c>
      <c r="J23" s="130"/>
      <c r="K23" s="148">
        <v>21000</v>
      </c>
      <c r="L23" s="148"/>
      <c r="M23" s="148">
        <v>20500</v>
      </c>
      <c r="N23" s="148"/>
      <c r="O23" s="148">
        <v>20000</v>
      </c>
      <c r="P23" s="151"/>
      <c r="R23" s="17">
        <v>1048</v>
      </c>
      <c r="S23" s="18">
        <v>44781</v>
      </c>
      <c r="T23" s="18">
        <f t="shared" si="0"/>
        <v>44798</v>
      </c>
    </row>
    <row r="24" spans="1:20" ht="14.25" customHeight="1" thickBot="1">
      <c r="A24" s="104" t="s">
        <v>49</v>
      </c>
      <c r="B24" s="105"/>
      <c r="C24" s="149">
        <v>19000</v>
      </c>
      <c r="D24" s="149"/>
      <c r="E24" s="149">
        <v>18000</v>
      </c>
      <c r="F24" s="149"/>
      <c r="G24" s="149">
        <v>13000</v>
      </c>
      <c r="H24" s="150"/>
      <c r="I24" s="104" t="s">
        <v>35</v>
      </c>
      <c r="J24" s="105"/>
      <c r="K24" s="149">
        <v>23500</v>
      </c>
      <c r="L24" s="149"/>
      <c r="M24" s="149">
        <v>23000</v>
      </c>
      <c r="N24" s="149"/>
      <c r="O24" s="149">
        <v>22500</v>
      </c>
      <c r="P24" s="152"/>
      <c r="R24" s="17">
        <v>1049</v>
      </c>
      <c r="S24" s="18">
        <v>44798</v>
      </c>
      <c r="T24" s="18">
        <f t="shared" si="0"/>
        <v>44812</v>
      </c>
    </row>
    <row r="25" spans="1:20" ht="14.25" customHeight="1" thickBot="1">
      <c r="A25" s="129" t="s">
        <v>50</v>
      </c>
      <c r="B25" s="130"/>
      <c r="C25" s="148">
        <v>15500</v>
      </c>
      <c r="D25" s="148"/>
      <c r="E25" s="148">
        <v>14890</v>
      </c>
      <c r="F25" s="148"/>
      <c r="G25" s="148">
        <v>10566</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19000</v>
      </c>
      <c r="D26" s="149"/>
      <c r="E26" s="149">
        <v>17300</v>
      </c>
      <c r="F26" s="149"/>
      <c r="G26" s="149">
        <v>12000</v>
      </c>
      <c r="H26" s="150"/>
      <c r="I26" s="119" t="s">
        <v>52</v>
      </c>
      <c r="J26" s="120"/>
      <c r="K26" s="139" t="s">
        <v>53</v>
      </c>
      <c r="L26" s="140"/>
      <c r="M26" s="139">
        <v>30000</v>
      </c>
      <c r="N26" s="140"/>
      <c r="O26" s="139">
        <v>28000</v>
      </c>
      <c r="P26" s="141"/>
      <c r="R26" s="17">
        <v>1051</v>
      </c>
      <c r="S26" s="18">
        <v>44830</v>
      </c>
      <c r="T26" s="18">
        <f t="shared" si="0"/>
        <v>44841</v>
      </c>
    </row>
    <row r="27" spans="1:20" ht="14.25" customHeight="1">
      <c r="A27" s="129" t="s">
        <v>54</v>
      </c>
      <c r="B27" s="130"/>
      <c r="C27" s="148">
        <v>15900</v>
      </c>
      <c r="D27" s="148"/>
      <c r="E27" s="148">
        <v>13500</v>
      </c>
      <c r="F27" s="148"/>
      <c r="G27" s="148">
        <v>10000</v>
      </c>
      <c r="H27" s="131"/>
      <c r="I27" s="87" t="s">
        <v>55</v>
      </c>
      <c r="J27" s="88"/>
      <c r="K27" s="126">
        <v>30000</v>
      </c>
      <c r="L27" s="127"/>
      <c r="M27" s="126">
        <v>28000</v>
      </c>
      <c r="N27" s="127"/>
      <c r="O27" s="126">
        <v>27000</v>
      </c>
      <c r="P27" s="128"/>
      <c r="R27" s="17">
        <v>1052</v>
      </c>
      <c r="S27" s="18">
        <v>44841</v>
      </c>
      <c r="T27" s="18">
        <v>44494</v>
      </c>
    </row>
    <row r="28" spans="1:20" ht="14.25" customHeight="1">
      <c r="A28" s="108" t="s">
        <v>56</v>
      </c>
      <c r="B28" s="109"/>
      <c r="C28" s="110">
        <v>18000</v>
      </c>
      <c r="D28" s="110"/>
      <c r="E28" s="110">
        <v>16500</v>
      </c>
      <c r="F28" s="110"/>
      <c r="G28" s="110">
        <v>11000</v>
      </c>
      <c r="H28" s="126"/>
      <c r="I28" s="87" t="s">
        <v>57</v>
      </c>
      <c r="J28" s="88"/>
      <c r="K28" s="126" t="s">
        <v>25</v>
      </c>
      <c r="L28" s="127"/>
      <c r="M28" s="126" t="s">
        <v>25</v>
      </c>
      <c r="N28" s="127"/>
      <c r="O28" s="126">
        <v>25000</v>
      </c>
      <c r="P28" s="128"/>
      <c r="R28" s="20">
        <v>1053</v>
      </c>
      <c r="S28" s="18">
        <v>44859</v>
      </c>
      <c r="T28" s="18">
        <f t="shared" si="0"/>
        <v>44873</v>
      </c>
    </row>
    <row r="29" spans="1:20" ht="14.25" customHeight="1" thickBot="1">
      <c r="A29" s="124" t="s">
        <v>58</v>
      </c>
      <c r="B29" s="125"/>
      <c r="C29" s="145">
        <v>15500</v>
      </c>
      <c r="D29" s="145"/>
      <c r="E29" s="145">
        <v>12800</v>
      </c>
      <c r="F29" s="145"/>
      <c r="G29" s="145">
        <v>10000</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240</v>
      </c>
      <c r="F36" s="106"/>
      <c r="G36" s="106">
        <v>140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387</v>
      </c>
      <c r="F39" s="106"/>
      <c r="G39" s="106">
        <v>140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71</v>
      </c>
      <c r="B41" s="63"/>
      <c r="C41" s="63"/>
      <c r="D41" s="63"/>
      <c r="E41" s="63"/>
      <c r="F41" s="63"/>
      <c r="G41" s="63"/>
      <c r="H41" s="63"/>
      <c r="I41" s="66" t="s">
        <v>72</v>
      </c>
      <c r="J41" s="66"/>
      <c r="K41" s="66"/>
      <c r="L41" s="68">
        <f>VLOOKUP(E1,R4:T32,3)</f>
        <v>44812</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109</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ht="27" customHeight="1">
      <c r="A45" s="190"/>
      <c r="B45" s="191"/>
      <c r="C45" s="191"/>
      <c r="D45" s="191"/>
      <c r="E45" s="191"/>
      <c r="F45" s="191"/>
      <c r="G45" s="191"/>
      <c r="H45" s="191"/>
      <c r="I45" s="191"/>
      <c r="J45" s="191"/>
      <c r="K45" s="191"/>
      <c r="L45" s="191"/>
      <c r="M45" s="191"/>
      <c r="N45" s="191"/>
      <c r="O45" s="191"/>
      <c r="P45" s="192"/>
    </row>
    <row r="46" spans="1:19" ht="14.25" customHeight="1">
      <c r="A46" s="193" t="s">
        <v>110</v>
      </c>
      <c r="B46" s="194"/>
      <c r="C46" s="194"/>
      <c r="D46" s="194"/>
      <c r="E46" s="194"/>
      <c r="F46" s="194"/>
      <c r="G46" s="194"/>
      <c r="H46" s="194"/>
      <c r="I46" s="194"/>
      <c r="J46" s="194"/>
      <c r="K46" s="194"/>
      <c r="L46" s="194"/>
      <c r="M46" s="194"/>
      <c r="N46" s="194"/>
      <c r="O46" s="194"/>
      <c r="P46" s="195"/>
    </row>
    <row r="47" spans="1:19" ht="14.25" customHeight="1">
      <c r="A47" s="196"/>
      <c r="B47" s="197"/>
      <c r="C47" s="197"/>
      <c r="D47" s="197"/>
      <c r="E47" s="197"/>
      <c r="F47" s="197"/>
      <c r="G47" s="197"/>
      <c r="H47" s="197"/>
      <c r="I47" s="197"/>
      <c r="J47" s="197"/>
      <c r="K47" s="197"/>
      <c r="L47" s="197"/>
      <c r="M47" s="197"/>
      <c r="N47" s="197"/>
      <c r="O47" s="197"/>
      <c r="P47" s="198"/>
    </row>
    <row r="48" spans="1:19" ht="30.75" customHeight="1">
      <c r="A48" s="199"/>
      <c r="B48" s="200"/>
      <c r="C48" s="200"/>
      <c r="D48" s="200"/>
      <c r="E48" s="200"/>
      <c r="F48" s="200"/>
      <c r="G48" s="200"/>
      <c r="H48" s="200"/>
      <c r="I48" s="200"/>
      <c r="J48" s="200"/>
      <c r="K48" s="200"/>
      <c r="L48" s="200"/>
      <c r="M48" s="200"/>
      <c r="N48" s="200"/>
      <c r="O48" s="200"/>
      <c r="P48" s="201"/>
    </row>
    <row r="49" spans="1:16">
      <c r="A49" s="44" t="s">
        <v>102</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4.25" customHeight="1">
      <c r="A51" s="187"/>
      <c r="B51" s="188"/>
      <c r="C51" s="188"/>
      <c r="D51" s="188"/>
      <c r="E51" s="188"/>
      <c r="F51" s="188"/>
      <c r="G51" s="188"/>
      <c r="H51" s="188"/>
      <c r="I51" s="188"/>
      <c r="J51" s="188"/>
      <c r="K51" s="188"/>
      <c r="L51" s="188"/>
      <c r="M51" s="188"/>
      <c r="N51" s="188"/>
      <c r="O51" s="188"/>
      <c r="P51" s="189"/>
    </row>
    <row r="52" spans="1:16" ht="2.25" customHeight="1">
      <c r="A52" s="50"/>
      <c r="B52" s="51"/>
      <c r="C52" s="51"/>
      <c r="D52" s="51"/>
      <c r="E52" s="51"/>
      <c r="F52" s="51"/>
      <c r="G52" s="51"/>
      <c r="H52" s="51"/>
      <c r="I52" s="51"/>
      <c r="J52" s="51"/>
      <c r="K52" s="51"/>
      <c r="L52" s="51"/>
      <c r="M52" s="51"/>
      <c r="N52" s="51"/>
      <c r="O52" s="51"/>
      <c r="P52" s="52"/>
    </row>
    <row r="53" spans="1:16" ht="6.6"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9" t="s">
        <v>79</v>
      </c>
      <c r="B57" s="25"/>
      <c r="C57" s="25"/>
      <c r="D57" s="25"/>
      <c r="E57" s="25"/>
      <c r="F57" s="25"/>
      <c r="G57" s="25"/>
      <c r="H57" s="25"/>
      <c r="I57" s="25"/>
      <c r="J57" s="25"/>
      <c r="K57" s="25"/>
      <c r="L57" s="25"/>
      <c r="M57" s="25"/>
      <c r="N57" s="25"/>
      <c r="O57" s="25"/>
      <c r="P57" s="25"/>
    </row>
    <row r="58" spans="1:16">
      <c r="A58" s="29" t="s">
        <v>100</v>
      </c>
      <c r="B58" s="25"/>
      <c r="C58" s="25"/>
      <c r="D58" s="25"/>
      <c r="E58" s="25"/>
      <c r="F58" s="25"/>
      <c r="G58" s="25"/>
      <c r="H58" s="25"/>
      <c r="I58" s="25"/>
      <c r="J58" s="25"/>
      <c r="K58" s="25"/>
      <c r="L58" s="25"/>
      <c r="M58" s="25"/>
      <c r="N58" s="25"/>
      <c r="O58" s="25"/>
      <c r="P58" s="25"/>
    </row>
  </sheetData>
  <mergeCells count="281">
    <mergeCell ref="A49:P49"/>
    <mergeCell ref="A50:P51"/>
    <mergeCell ref="A52:P52"/>
    <mergeCell ref="A53:P54"/>
    <mergeCell ref="A56:P56"/>
    <mergeCell ref="A41:H42"/>
    <mergeCell ref="I41:K42"/>
    <mergeCell ref="L41:N42"/>
    <mergeCell ref="O41:P42"/>
    <mergeCell ref="A43:P45"/>
    <mergeCell ref="A46:P4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7:P37"/>
    <mergeCell ref="A38:D38"/>
    <mergeCell ref="E38:F38"/>
    <mergeCell ref="G38:H38"/>
    <mergeCell ref="I38:J38"/>
    <mergeCell ref="K38:L38"/>
    <mergeCell ref="M38:N38"/>
    <mergeCell ref="O38:P38"/>
    <mergeCell ref="A36:D36"/>
    <mergeCell ref="E36:F36"/>
    <mergeCell ref="G36:H36"/>
    <mergeCell ref="I36:P36"/>
    <mergeCell ref="A37:D37"/>
    <mergeCell ref="E37:F37"/>
    <mergeCell ref="G37:H37"/>
    <mergeCell ref="I37:J37"/>
    <mergeCell ref="K37:L37"/>
    <mergeCell ref="M37:N37"/>
    <mergeCell ref="M34:N34"/>
    <mergeCell ref="O34:P34"/>
    <mergeCell ref="A35:D35"/>
    <mergeCell ref="E35:F35"/>
    <mergeCell ref="G35:H35"/>
    <mergeCell ref="I35:J35"/>
    <mergeCell ref="K35:L35"/>
    <mergeCell ref="M35:N35"/>
    <mergeCell ref="O35:P35"/>
    <mergeCell ref="A34:B34"/>
    <mergeCell ref="C34:D34"/>
    <mergeCell ref="E34:F34"/>
    <mergeCell ref="G34:H34"/>
    <mergeCell ref="I34:J34"/>
    <mergeCell ref="K34:L34"/>
    <mergeCell ref="M32:N32"/>
    <mergeCell ref="O32:P32"/>
    <mergeCell ref="A33:B33"/>
    <mergeCell ref="C33:D33"/>
    <mergeCell ref="E33:F33"/>
    <mergeCell ref="G33:H33"/>
    <mergeCell ref="I33:J33"/>
    <mergeCell ref="K33:L33"/>
    <mergeCell ref="M33:N33"/>
    <mergeCell ref="O33:P33"/>
    <mergeCell ref="A32:B32"/>
    <mergeCell ref="C32:D32"/>
    <mergeCell ref="E32:F32"/>
    <mergeCell ref="G32:H32"/>
    <mergeCell ref="I32:J32"/>
    <mergeCell ref="K32:L32"/>
    <mergeCell ref="A30:H30"/>
    <mergeCell ref="I30:P30"/>
    <mergeCell ref="A31:B31"/>
    <mergeCell ref="C31:D31"/>
    <mergeCell ref="E31:F31"/>
    <mergeCell ref="G31:H31"/>
    <mergeCell ref="I31:J31"/>
    <mergeCell ref="K31:L31"/>
    <mergeCell ref="M31:N31"/>
    <mergeCell ref="O31:P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D71D462F-ACA7-48E3-8DED-41146FAB1699}">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3E4C3-44B3-49D0-B6E4-BE8EDC09299C}">
  <sheetPr>
    <pageSetUpPr fitToPage="1"/>
  </sheetPr>
  <dimension ref="A1:T58"/>
  <sheetViews>
    <sheetView showGridLines="0" view="pageBreakPreview" zoomScaleNormal="100" zoomScaleSheetLayoutView="100" workbookViewId="0">
      <selection activeCell="O29" sqref="O29:P29"/>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1050</v>
      </c>
      <c r="F1" s="180"/>
      <c r="G1" s="2" t="s">
        <v>2</v>
      </c>
      <c r="H1" s="204" t="s">
        <v>111</v>
      </c>
      <c r="I1" s="204"/>
      <c r="J1" s="204"/>
      <c r="K1" s="204"/>
      <c r="L1" s="30" t="s">
        <v>3</v>
      </c>
      <c r="M1" s="30"/>
      <c r="N1" s="30"/>
      <c r="O1" s="30"/>
      <c r="P1" s="30"/>
    </row>
    <row r="2" spans="1:20" ht="14.25" customHeight="1" thickBot="1">
      <c r="A2" s="3"/>
      <c r="B2" s="4"/>
      <c r="C2" s="5"/>
      <c r="D2" s="184">
        <f>VLOOKUP(E1,R4:T32,2,0)</f>
        <v>44812</v>
      </c>
      <c r="E2" s="184"/>
      <c r="F2" s="184"/>
      <c r="G2" s="184"/>
      <c r="H2" s="205"/>
      <c r="I2" s="205"/>
      <c r="J2" s="205"/>
      <c r="K2" s="205"/>
      <c r="L2" s="176" t="s">
        <v>4</v>
      </c>
      <c r="M2" s="176"/>
      <c r="N2" s="176"/>
      <c r="O2" s="176"/>
      <c r="P2" s="176"/>
    </row>
    <row r="3" spans="1:20" ht="14.25" customHeight="1">
      <c r="A3" s="170" t="s">
        <v>5</v>
      </c>
      <c r="B3" s="171"/>
      <c r="C3" s="174" t="s">
        <v>6</v>
      </c>
      <c r="D3" s="174"/>
      <c r="E3" s="175">
        <v>14195</v>
      </c>
      <c r="F3" s="175"/>
      <c r="G3" s="7" t="s">
        <v>16</v>
      </c>
      <c r="H3" s="8">
        <v>269</v>
      </c>
      <c r="I3" s="9" t="s">
        <v>8</v>
      </c>
      <c r="J3" s="7"/>
      <c r="K3" s="10"/>
      <c r="L3" s="11"/>
      <c r="M3" s="176" t="s">
        <v>9</v>
      </c>
      <c r="N3" s="176"/>
      <c r="O3" s="176"/>
      <c r="P3" s="176"/>
    </row>
    <row r="4" spans="1:20" ht="14.25" customHeight="1" thickBot="1">
      <c r="A4" s="172"/>
      <c r="B4" s="173"/>
      <c r="C4" s="177" t="s">
        <v>10</v>
      </c>
      <c r="D4" s="177"/>
      <c r="E4" s="178">
        <v>19744</v>
      </c>
      <c r="F4" s="178"/>
      <c r="G4" s="12" t="s">
        <v>7</v>
      </c>
      <c r="H4" s="28">
        <v>655</v>
      </c>
      <c r="I4" s="14" t="s">
        <v>105</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8000</v>
      </c>
      <c r="D7" s="110"/>
      <c r="E7" s="110">
        <v>7500</v>
      </c>
      <c r="F7" s="110"/>
      <c r="G7" s="110">
        <v>7000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13000</v>
      </c>
      <c r="D8" s="110"/>
      <c r="E8" s="110">
        <v>12500</v>
      </c>
      <c r="F8" s="110"/>
      <c r="G8" s="110">
        <v>12000</v>
      </c>
      <c r="H8" s="126"/>
      <c r="I8" s="108" t="s">
        <v>23</v>
      </c>
      <c r="J8" s="109"/>
      <c r="K8" s="110">
        <v>10000</v>
      </c>
      <c r="L8" s="110"/>
      <c r="M8" s="110">
        <v>9500</v>
      </c>
      <c r="N8" s="110"/>
      <c r="O8" s="110">
        <v>8000</v>
      </c>
      <c r="P8" s="164"/>
      <c r="R8" s="17">
        <v>1033</v>
      </c>
      <c r="S8" s="18">
        <v>44554</v>
      </c>
      <c r="T8" s="18">
        <f t="shared" si="0"/>
        <v>44569</v>
      </c>
    </row>
    <row r="9" spans="1:20" ht="14.25" customHeight="1">
      <c r="A9" s="104" t="s">
        <v>24</v>
      </c>
      <c r="B9" s="105"/>
      <c r="C9" s="149">
        <v>17000</v>
      </c>
      <c r="D9" s="149"/>
      <c r="E9" s="149">
        <v>15500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15000</v>
      </c>
      <c r="D10" s="148"/>
      <c r="E10" s="148">
        <v>13700</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19890</v>
      </c>
      <c r="D11" s="149"/>
      <c r="E11" s="149">
        <v>18500</v>
      </c>
      <c r="F11" s="149"/>
      <c r="G11" s="149" t="s">
        <v>25</v>
      </c>
      <c r="H11" s="150"/>
      <c r="I11" s="108" t="s">
        <v>29</v>
      </c>
      <c r="J11" s="109"/>
      <c r="K11" s="110">
        <v>24000</v>
      </c>
      <c r="L11" s="110"/>
      <c r="M11" s="110">
        <v>23500</v>
      </c>
      <c r="N11" s="110"/>
      <c r="O11" s="110">
        <v>23000</v>
      </c>
      <c r="P11" s="164"/>
      <c r="R11" s="17">
        <v>1036</v>
      </c>
      <c r="S11" s="18">
        <v>44600</v>
      </c>
      <c r="T11" s="18">
        <f t="shared" si="0"/>
        <v>44617</v>
      </c>
    </row>
    <row r="12" spans="1:20" ht="14.25" customHeight="1">
      <c r="A12" s="129" t="s">
        <v>30</v>
      </c>
      <c r="B12" s="130"/>
      <c r="C12" s="148">
        <v>17000</v>
      </c>
      <c r="D12" s="148"/>
      <c r="E12" s="148">
        <v>15000</v>
      </c>
      <c r="F12" s="148"/>
      <c r="G12" s="148">
        <v>13000</v>
      </c>
      <c r="H12" s="131"/>
      <c r="I12" s="108" t="s">
        <v>31</v>
      </c>
      <c r="J12" s="109"/>
      <c r="K12" s="110">
        <v>22000</v>
      </c>
      <c r="L12" s="110"/>
      <c r="M12" s="110">
        <v>21500</v>
      </c>
      <c r="N12" s="110"/>
      <c r="O12" s="110">
        <v>21000</v>
      </c>
      <c r="P12" s="164"/>
      <c r="R12" s="17">
        <v>1037</v>
      </c>
      <c r="S12" s="18">
        <v>44617</v>
      </c>
      <c r="T12" s="18">
        <f t="shared" si="0"/>
        <v>44628</v>
      </c>
    </row>
    <row r="13" spans="1:20" ht="14.25" customHeight="1">
      <c r="A13" s="104" t="s">
        <v>32</v>
      </c>
      <c r="B13" s="105"/>
      <c r="C13" s="149">
        <v>20000</v>
      </c>
      <c r="D13" s="150"/>
      <c r="E13" s="149">
        <v>18900</v>
      </c>
      <c r="F13" s="149"/>
      <c r="G13" s="149">
        <v>14500</v>
      </c>
      <c r="H13" s="150"/>
      <c r="I13" s="87" t="s">
        <v>33</v>
      </c>
      <c r="J13" s="88"/>
      <c r="K13" s="160">
        <v>23000</v>
      </c>
      <c r="L13" s="161"/>
      <c r="M13" s="160">
        <v>22000</v>
      </c>
      <c r="N13" s="161"/>
      <c r="O13" s="160">
        <v>21000</v>
      </c>
      <c r="P13" s="162"/>
      <c r="R13" s="17">
        <v>1038</v>
      </c>
      <c r="S13" s="18">
        <v>44628</v>
      </c>
      <c r="T13" s="18">
        <f t="shared" si="0"/>
        <v>44645</v>
      </c>
    </row>
    <row r="14" spans="1:20" ht="14.25" customHeight="1" thickBot="1">
      <c r="A14" s="129" t="s">
        <v>34</v>
      </c>
      <c r="B14" s="130"/>
      <c r="C14" s="148">
        <v>14500</v>
      </c>
      <c r="D14" s="131"/>
      <c r="E14" s="148">
        <v>13500</v>
      </c>
      <c r="F14" s="148"/>
      <c r="G14" s="148">
        <v>9000</v>
      </c>
      <c r="H14" s="131"/>
      <c r="I14" s="124" t="s">
        <v>35</v>
      </c>
      <c r="J14" s="125"/>
      <c r="K14" s="145">
        <v>26000</v>
      </c>
      <c r="L14" s="145"/>
      <c r="M14" s="145">
        <v>24000</v>
      </c>
      <c r="N14" s="145"/>
      <c r="O14" s="145">
        <v>22000</v>
      </c>
      <c r="P14" s="163"/>
      <c r="R14" s="17">
        <v>1039</v>
      </c>
      <c r="S14" s="18">
        <v>44645</v>
      </c>
      <c r="T14" s="18">
        <f t="shared" si="0"/>
        <v>44659</v>
      </c>
    </row>
    <row r="15" spans="1:20" ht="14.25" customHeight="1" thickBot="1">
      <c r="A15" s="104" t="s">
        <v>36</v>
      </c>
      <c r="B15" s="105"/>
      <c r="C15" s="149">
        <v>18800</v>
      </c>
      <c r="D15" s="149"/>
      <c r="E15" s="149">
        <v>17800</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16000</v>
      </c>
      <c r="D16" s="153"/>
      <c r="E16" s="153">
        <v>15000</v>
      </c>
      <c r="F16" s="153"/>
      <c r="G16" s="153">
        <v>9000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16700</v>
      </c>
      <c r="D17" s="153"/>
      <c r="E17" s="153">
        <v>14100</v>
      </c>
      <c r="F17" s="153"/>
      <c r="G17" s="153">
        <v>10000</v>
      </c>
      <c r="H17" s="154"/>
      <c r="I17" s="155" t="s">
        <v>41</v>
      </c>
      <c r="J17" s="156"/>
      <c r="K17" s="131">
        <v>11000</v>
      </c>
      <c r="L17" s="132"/>
      <c r="M17" s="131">
        <v>10500</v>
      </c>
      <c r="N17" s="132"/>
      <c r="O17" s="131">
        <v>10000</v>
      </c>
      <c r="P17" s="133"/>
      <c r="R17" s="17">
        <v>1042</v>
      </c>
      <c r="S17" s="18">
        <v>44691</v>
      </c>
      <c r="T17" s="18">
        <f t="shared" si="0"/>
        <v>44706</v>
      </c>
    </row>
    <row r="18" spans="1:20" ht="14.25" customHeight="1" thickBot="1">
      <c r="A18" s="115" t="s">
        <v>42</v>
      </c>
      <c r="B18" s="116"/>
      <c r="C18" s="153">
        <v>14000</v>
      </c>
      <c r="D18" s="153"/>
      <c r="E18" s="153">
        <v>10500</v>
      </c>
      <c r="F18" s="153"/>
      <c r="G18" s="153">
        <v>10000</v>
      </c>
      <c r="H18" s="154"/>
      <c r="I18" s="104" t="s">
        <v>24</v>
      </c>
      <c r="J18" s="105"/>
      <c r="K18" s="149">
        <v>19800</v>
      </c>
      <c r="L18" s="149"/>
      <c r="M18" s="149">
        <v>19300</v>
      </c>
      <c r="N18" s="149"/>
      <c r="O18" s="149">
        <v>19000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18800</v>
      </c>
      <c r="L19" s="148"/>
      <c r="M19" s="148">
        <v>18200</v>
      </c>
      <c r="N19" s="148"/>
      <c r="O19" s="148">
        <v>17700</v>
      </c>
      <c r="P19" s="151"/>
      <c r="R19" s="17">
        <v>1044</v>
      </c>
      <c r="S19" s="18">
        <v>44720</v>
      </c>
      <c r="T19" s="18">
        <f t="shared" si="0"/>
        <v>44736</v>
      </c>
    </row>
    <row r="20" spans="1:20" ht="14.25" customHeight="1">
      <c r="A20" s="124" t="s">
        <v>39</v>
      </c>
      <c r="B20" s="125"/>
      <c r="C20" s="145">
        <v>16000</v>
      </c>
      <c r="D20" s="145"/>
      <c r="E20" s="145">
        <v>13500</v>
      </c>
      <c r="F20" s="145"/>
      <c r="G20" s="145">
        <v>10000</v>
      </c>
      <c r="H20" s="146"/>
      <c r="I20" s="104" t="s">
        <v>29</v>
      </c>
      <c r="J20" s="105"/>
      <c r="K20" s="149">
        <v>19400</v>
      </c>
      <c r="L20" s="149"/>
      <c r="M20" s="149">
        <v>18900</v>
      </c>
      <c r="N20" s="149"/>
      <c r="O20" s="149">
        <v>18400</v>
      </c>
      <c r="P20" s="152"/>
      <c r="R20" s="17">
        <v>1045</v>
      </c>
      <c r="S20" s="18">
        <v>44736</v>
      </c>
      <c r="T20" s="18">
        <f t="shared" si="0"/>
        <v>44750</v>
      </c>
    </row>
    <row r="21" spans="1:20" ht="14.25" customHeight="1">
      <c r="A21" s="108" t="s">
        <v>41</v>
      </c>
      <c r="B21" s="109"/>
      <c r="C21" s="110">
        <v>14500</v>
      </c>
      <c r="D21" s="110"/>
      <c r="E21" s="110">
        <v>11000</v>
      </c>
      <c r="F21" s="110"/>
      <c r="G21" s="110">
        <v>10000</v>
      </c>
      <c r="H21" s="126"/>
      <c r="I21" s="129" t="s">
        <v>45</v>
      </c>
      <c r="J21" s="130"/>
      <c r="K21" s="148">
        <v>17500</v>
      </c>
      <c r="L21" s="148"/>
      <c r="M21" s="148">
        <v>17000</v>
      </c>
      <c r="N21" s="148"/>
      <c r="O21" s="148">
        <v>16500</v>
      </c>
      <c r="P21" s="151"/>
      <c r="R21" s="17">
        <v>1046</v>
      </c>
      <c r="S21" s="18">
        <v>44750</v>
      </c>
      <c r="T21" s="18">
        <f t="shared" si="0"/>
        <v>44767</v>
      </c>
    </row>
    <row r="22" spans="1:20" ht="14.25" customHeight="1">
      <c r="A22" s="104" t="s">
        <v>46</v>
      </c>
      <c r="B22" s="105"/>
      <c r="C22" s="149">
        <v>19100</v>
      </c>
      <c r="D22" s="149"/>
      <c r="E22" s="149">
        <v>17800</v>
      </c>
      <c r="F22" s="149"/>
      <c r="G22" s="149">
        <v>10000</v>
      </c>
      <c r="H22" s="150"/>
      <c r="I22" s="104" t="s">
        <v>32</v>
      </c>
      <c r="J22" s="105"/>
      <c r="K22" s="149">
        <v>21400</v>
      </c>
      <c r="L22" s="149"/>
      <c r="M22" s="149">
        <v>20900</v>
      </c>
      <c r="N22" s="149"/>
      <c r="O22" s="149">
        <v>20400</v>
      </c>
      <c r="P22" s="152"/>
      <c r="R22" s="17">
        <v>1047</v>
      </c>
      <c r="S22" s="18">
        <v>44767</v>
      </c>
      <c r="T22" s="18">
        <f t="shared" si="0"/>
        <v>44781</v>
      </c>
    </row>
    <row r="23" spans="1:20" ht="14.25" customHeight="1">
      <c r="A23" s="129" t="s">
        <v>47</v>
      </c>
      <c r="B23" s="130"/>
      <c r="C23" s="148">
        <v>16000</v>
      </c>
      <c r="D23" s="148"/>
      <c r="E23" s="148">
        <v>15000</v>
      </c>
      <c r="F23" s="148"/>
      <c r="G23" s="148">
        <v>9000</v>
      </c>
      <c r="H23" s="131"/>
      <c r="I23" s="129" t="s">
        <v>48</v>
      </c>
      <c r="J23" s="130"/>
      <c r="K23" s="148">
        <v>20400</v>
      </c>
      <c r="L23" s="148"/>
      <c r="M23" s="148">
        <v>19900</v>
      </c>
      <c r="N23" s="148"/>
      <c r="O23" s="148">
        <v>19400</v>
      </c>
      <c r="P23" s="151"/>
      <c r="R23" s="17">
        <v>1048</v>
      </c>
      <c r="S23" s="18">
        <v>44781</v>
      </c>
      <c r="T23" s="18">
        <f t="shared" si="0"/>
        <v>44798</v>
      </c>
    </row>
    <row r="24" spans="1:20" ht="14.25" customHeight="1" thickBot="1">
      <c r="A24" s="104" t="s">
        <v>49</v>
      </c>
      <c r="B24" s="105"/>
      <c r="C24" s="149">
        <v>17500</v>
      </c>
      <c r="D24" s="149"/>
      <c r="E24" s="149">
        <v>15000</v>
      </c>
      <c r="F24" s="149"/>
      <c r="G24" s="149">
        <v>12000</v>
      </c>
      <c r="H24" s="150"/>
      <c r="I24" s="104" t="s">
        <v>35</v>
      </c>
      <c r="J24" s="105"/>
      <c r="K24" s="149">
        <v>23290</v>
      </c>
      <c r="L24" s="149"/>
      <c r="M24" s="149">
        <v>22800</v>
      </c>
      <c r="N24" s="149"/>
      <c r="O24" s="149">
        <v>22300</v>
      </c>
      <c r="P24" s="152"/>
      <c r="R24" s="17">
        <v>1049</v>
      </c>
      <c r="S24" s="18">
        <v>44798</v>
      </c>
      <c r="T24" s="18">
        <f t="shared" si="0"/>
        <v>44812</v>
      </c>
    </row>
    <row r="25" spans="1:20" ht="14.25" customHeight="1" thickBot="1">
      <c r="A25" s="129" t="s">
        <v>50</v>
      </c>
      <c r="B25" s="130"/>
      <c r="C25" s="148">
        <v>15500</v>
      </c>
      <c r="D25" s="148"/>
      <c r="E25" s="148">
        <v>14500</v>
      </c>
      <c r="F25" s="148"/>
      <c r="G25" s="148">
        <v>10566</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19300</v>
      </c>
      <c r="D26" s="149"/>
      <c r="E26" s="149">
        <v>16900</v>
      </c>
      <c r="F26" s="149"/>
      <c r="G26" s="149">
        <v>12000</v>
      </c>
      <c r="H26" s="150"/>
      <c r="I26" s="119" t="s">
        <v>52</v>
      </c>
      <c r="J26" s="120"/>
      <c r="K26" s="139" t="s">
        <v>53</v>
      </c>
      <c r="L26" s="140"/>
      <c r="M26" s="139">
        <v>30000</v>
      </c>
      <c r="N26" s="140"/>
      <c r="O26" s="139">
        <v>28000</v>
      </c>
      <c r="P26" s="141"/>
      <c r="R26" s="17">
        <v>1051</v>
      </c>
      <c r="S26" s="18">
        <v>44830</v>
      </c>
      <c r="T26" s="18">
        <f t="shared" si="0"/>
        <v>44841</v>
      </c>
    </row>
    <row r="27" spans="1:20" ht="14.25" customHeight="1">
      <c r="A27" s="129" t="s">
        <v>54</v>
      </c>
      <c r="B27" s="130"/>
      <c r="C27" s="148">
        <v>15900</v>
      </c>
      <c r="D27" s="148"/>
      <c r="E27" s="148">
        <v>14300</v>
      </c>
      <c r="F27" s="148"/>
      <c r="G27" s="148">
        <v>10000</v>
      </c>
      <c r="H27" s="131"/>
      <c r="I27" s="87" t="s">
        <v>55</v>
      </c>
      <c r="J27" s="88"/>
      <c r="K27" s="126">
        <v>30000</v>
      </c>
      <c r="L27" s="127"/>
      <c r="M27" s="126">
        <v>28000</v>
      </c>
      <c r="N27" s="127"/>
      <c r="O27" s="126">
        <v>27000</v>
      </c>
      <c r="P27" s="128"/>
      <c r="R27" s="17">
        <v>1052</v>
      </c>
      <c r="S27" s="18">
        <v>44841</v>
      </c>
      <c r="T27" s="18">
        <v>44494</v>
      </c>
    </row>
    <row r="28" spans="1:20" ht="14.25" customHeight="1">
      <c r="A28" s="108" t="s">
        <v>56</v>
      </c>
      <c r="B28" s="109"/>
      <c r="C28" s="110">
        <v>18000</v>
      </c>
      <c r="D28" s="110"/>
      <c r="E28" s="110">
        <v>16500</v>
      </c>
      <c r="F28" s="110"/>
      <c r="G28" s="110">
        <v>11000</v>
      </c>
      <c r="H28" s="126"/>
      <c r="I28" s="87" t="s">
        <v>57</v>
      </c>
      <c r="J28" s="88"/>
      <c r="K28" s="126" t="s">
        <v>25</v>
      </c>
      <c r="L28" s="127"/>
      <c r="M28" s="126" t="s">
        <v>25</v>
      </c>
      <c r="N28" s="127"/>
      <c r="O28" s="126">
        <v>25000</v>
      </c>
      <c r="P28" s="128"/>
      <c r="R28" s="20">
        <v>1053</v>
      </c>
      <c r="S28" s="18">
        <v>44859</v>
      </c>
      <c r="T28" s="18">
        <f t="shared" si="0"/>
        <v>44873</v>
      </c>
    </row>
    <row r="29" spans="1:20" ht="14.25" customHeight="1" thickBot="1">
      <c r="A29" s="124" t="s">
        <v>58</v>
      </c>
      <c r="B29" s="125"/>
      <c r="C29" s="145">
        <v>15700</v>
      </c>
      <c r="D29" s="145"/>
      <c r="E29" s="145">
        <v>13000</v>
      </c>
      <c r="F29" s="145"/>
      <c r="G29" s="145">
        <v>11000</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230</v>
      </c>
      <c r="F36" s="106"/>
      <c r="G36" s="106">
        <v>140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393</v>
      </c>
      <c r="F39" s="106"/>
      <c r="G39" s="106">
        <v>140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71</v>
      </c>
      <c r="B41" s="63"/>
      <c r="C41" s="63"/>
      <c r="D41" s="63"/>
      <c r="E41" s="63"/>
      <c r="F41" s="63"/>
      <c r="G41" s="63"/>
      <c r="H41" s="63"/>
      <c r="I41" s="66" t="s">
        <v>72</v>
      </c>
      <c r="J41" s="66"/>
      <c r="K41" s="66"/>
      <c r="L41" s="68">
        <f>VLOOKUP(E1,R4:T32,3)</f>
        <v>44830</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113</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ht="33" customHeight="1">
      <c r="A45" s="190"/>
      <c r="B45" s="191"/>
      <c r="C45" s="191"/>
      <c r="D45" s="191"/>
      <c r="E45" s="191"/>
      <c r="F45" s="191"/>
      <c r="G45" s="191"/>
      <c r="H45" s="191"/>
      <c r="I45" s="191"/>
      <c r="J45" s="191"/>
      <c r="K45" s="191"/>
      <c r="L45" s="191"/>
      <c r="M45" s="191"/>
      <c r="N45" s="191"/>
      <c r="O45" s="191"/>
      <c r="P45" s="192"/>
    </row>
    <row r="46" spans="1:19" ht="14.25" customHeight="1">
      <c r="A46" s="193" t="s">
        <v>110</v>
      </c>
      <c r="B46" s="194"/>
      <c r="C46" s="194"/>
      <c r="D46" s="194"/>
      <c r="E46" s="194"/>
      <c r="F46" s="194"/>
      <c r="G46" s="194"/>
      <c r="H46" s="194"/>
      <c r="I46" s="194"/>
      <c r="J46" s="194"/>
      <c r="K46" s="194"/>
      <c r="L46" s="194"/>
      <c r="M46" s="194"/>
      <c r="N46" s="194"/>
      <c r="O46" s="194"/>
      <c r="P46" s="195"/>
    </row>
    <row r="47" spans="1:19" ht="14.25" customHeight="1">
      <c r="A47" s="196"/>
      <c r="B47" s="197"/>
      <c r="C47" s="197"/>
      <c r="D47" s="197"/>
      <c r="E47" s="197"/>
      <c r="F47" s="197"/>
      <c r="G47" s="197"/>
      <c r="H47" s="197"/>
      <c r="I47" s="197"/>
      <c r="J47" s="197"/>
      <c r="K47" s="197"/>
      <c r="L47" s="197"/>
      <c r="M47" s="197"/>
      <c r="N47" s="197"/>
      <c r="O47" s="197"/>
      <c r="P47" s="198"/>
    </row>
    <row r="48" spans="1:19" ht="27" customHeight="1">
      <c r="A48" s="199"/>
      <c r="B48" s="200"/>
      <c r="C48" s="200"/>
      <c r="D48" s="200"/>
      <c r="E48" s="200"/>
      <c r="F48" s="200"/>
      <c r="G48" s="200"/>
      <c r="H48" s="200"/>
      <c r="I48" s="200"/>
      <c r="J48" s="200"/>
      <c r="K48" s="200"/>
      <c r="L48" s="200"/>
      <c r="M48" s="200"/>
      <c r="N48" s="200"/>
      <c r="O48" s="200"/>
      <c r="P48" s="201"/>
    </row>
    <row r="49" spans="1:16">
      <c r="A49" s="44" t="s">
        <v>112</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4.25" customHeight="1">
      <c r="A51" s="187"/>
      <c r="B51" s="188"/>
      <c r="C51" s="188"/>
      <c r="D51" s="188"/>
      <c r="E51" s="188"/>
      <c r="F51" s="188"/>
      <c r="G51" s="188"/>
      <c r="H51" s="188"/>
      <c r="I51" s="188"/>
      <c r="J51" s="188"/>
      <c r="K51" s="188"/>
      <c r="L51" s="188"/>
      <c r="M51" s="188"/>
      <c r="N51" s="188"/>
      <c r="O51" s="188"/>
      <c r="P51" s="189"/>
    </row>
    <row r="52" spans="1:16" ht="2.25" customHeight="1">
      <c r="A52" s="50"/>
      <c r="B52" s="51"/>
      <c r="C52" s="51"/>
      <c r="D52" s="51"/>
      <c r="E52" s="51"/>
      <c r="F52" s="51"/>
      <c r="G52" s="51"/>
      <c r="H52" s="51"/>
      <c r="I52" s="51"/>
      <c r="J52" s="51"/>
      <c r="K52" s="51"/>
      <c r="L52" s="51"/>
      <c r="M52" s="51"/>
      <c r="N52" s="51"/>
      <c r="O52" s="51"/>
      <c r="P52" s="52"/>
    </row>
    <row r="53" spans="1:16" ht="6.6"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9" t="s">
        <v>79</v>
      </c>
      <c r="B57" s="25"/>
      <c r="C57" s="25"/>
      <c r="D57" s="25"/>
      <c r="E57" s="25"/>
      <c r="F57" s="25"/>
      <c r="G57" s="25"/>
      <c r="H57" s="25"/>
      <c r="I57" s="25"/>
      <c r="J57" s="25"/>
      <c r="K57" s="25"/>
      <c r="L57" s="25"/>
      <c r="M57" s="25"/>
      <c r="N57" s="25"/>
      <c r="O57" s="25"/>
      <c r="P57" s="25"/>
    </row>
    <row r="58" spans="1:16">
      <c r="A58" s="29" t="s">
        <v>100</v>
      </c>
      <c r="B58" s="25"/>
      <c r="C58" s="25"/>
      <c r="D58" s="25"/>
      <c r="E58" s="25"/>
      <c r="F58" s="25"/>
      <c r="G58" s="25"/>
      <c r="H58" s="25"/>
      <c r="I58" s="25"/>
      <c r="J58" s="25"/>
      <c r="K58" s="25"/>
      <c r="L58" s="25"/>
      <c r="M58" s="25"/>
      <c r="N58" s="25"/>
      <c r="O58" s="25"/>
      <c r="P58" s="25"/>
    </row>
  </sheetData>
  <mergeCells count="281">
    <mergeCell ref="A1:C1"/>
    <mergeCell ref="E1:F1"/>
    <mergeCell ref="H1:K2"/>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4:N14"/>
    <mergeCell ref="O14:P14"/>
    <mergeCell ref="A15:B15"/>
    <mergeCell ref="C15:D15"/>
    <mergeCell ref="E15:F15"/>
    <mergeCell ref="G15:H15"/>
    <mergeCell ref="I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A30:H30"/>
    <mergeCell ref="I30:P30"/>
    <mergeCell ref="A31:B31"/>
    <mergeCell ref="C31:D31"/>
    <mergeCell ref="E31:F31"/>
    <mergeCell ref="G31:H31"/>
    <mergeCell ref="I31:J31"/>
    <mergeCell ref="K31:L31"/>
    <mergeCell ref="M31:N31"/>
    <mergeCell ref="O31:P31"/>
    <mergeCell ref="M32:N32"/>
    <mergeCell ref="O32:P32"/>
    <mergeCell ref="A33:B33"/>
    <mergeCell ref="C33:D33"/>
    <mergeCell ref="E33:F33"/>
    <mergeCell ref="G33:H33"/>
    <mergeCell ref="I33:J33"/>
    <mergeCell ref="K33:L33"/>
    <mergeCell ref="M33:N33"/>
    <mergeCell ref="O33:P33"/>
    <mergeCell ref="A32:B32"/>
    <mergeCell ref="C32:D32"/>
    <mergeCell ref="E32:F32"/>
    <mergeCell ref="G32:H32"/>
    <mergeCell ref="I32:J32"/>
    <mergeCell ref="K32:L32"/>
    <mergeCell ref="M34:N34"/>
    <mergeCell ref="O34:P34"/>
    <mergeCell ref="A35:D35"/>
    <mergeCell ref="E35:F35"/>
    <mergeCell ref="G35:H35"/>
    <mergeCell ref="I35:J35"/>
    <mergeCell ref="K35:L35"/>
    <mergeCell ref="M35:N35"/>
    <mergeCell ref="O35:P35"/>
    <mergeCell ref="A34:B34"/>
    <mergeCell ref="C34:D34"/>
    <mergeCell ref="E34:F34"/>
    <mergeCell ref="G34:H34"/>
    <mergeCell ref="I34:J34"/>
    <mergeCell ref="K34:L34"/>
    <mergeCell ref="O37:P37"/>
    <mergeCell ref="A38:D38"/>
    <mergeCell ref="E38:F38"/>
    <mergeCell ref="G38:H38"/>
    <mergeCell ref="I38:J38"/>
    <mergeCell ref="K38:L38"/>
    <mergeCell ref="M38:N38"/>
    <mergeCell ref="O38:P38"/>
    <mergeCell ref="A36:D36"/>
    <mergeCell ref="E36:F36"/>
    <mergeCell ref="G36:H36"/>
    <mergeCell ref="I36:P36"/>
    <mergeCell ref="A37:D37"/>
    <mergeCell ref="E37:F37"/>
    <mergeCell ref="G37:H37"/>
    <mergeCell ref="I37:J37"/>
    <mergeCell ref="K37:L37"/>
    <mergeCell ref="M37:N37"/>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5DA2A10A-A1F4-4FEB-9FD1-BF1DC3966907}">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F8C9B-D007-4C9E-8C38-C0DD9791A59F}">
  <sheetPr>
    <pageSetUpPr fitToPage="1"/>
  </sheetPr>
  <dimension ref="A1:T57"/>
  <sheetViews>
    <sheetView showGridLines="0" view="pageBreakPreview" zoomScaleNormal="100" zoomScaleSheetLayoutView="100" workbookViewId="0">
      <selection activeCell="S48" sqref="S48"/>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1051</v>
      </c>
      <c r="F1" s="180"/>
      <c r="G1" s="2" t="s">
        <v>2</v>
      </c>
      <c r="H1" s="204"/>
      <c r="I1" s="204"/>
      <c r="J1" s="204"/>
      <c r="K1" s="204"/>
      <c r="L1" s="30" t="s">
        <v>3</v>
      </c>
      <c r="M1" s="30"/>
      <c r="N1" s="30"/>
      <c r="O1" s="30"/>
      <c r="P1" s="30"/>
    </row>
    <row r="2" spans="1:20" ht="14.25" customHeight="1" thickBot="1">
      <c r="A2" s="3"/>
      <c r="B2" s="4"/>
      <c r="C2" s="5"/>
      <c r="D2" s="184">
        <f>VLOOKUP(E1,R4:T32,2,0)</f>
        <v>44830</v>
      </c>
      <c r="E2" s="184"/>
      <c r="F2" s="184"/>
      <c r="G2" s="184"/>
      <c r="H2" s="205"/>
      <c r="I2" s="205"/>
      <c r="J2" s="205"/>
      <c r="K2" s="205"/>
      <c r="L2" s="176" t="s">
        <v>4</v>
      </c>
      <c r="M2" s="176"/>
      <c r="N2" s="176"/>
      <c r="O2" s="176"/>
      <c r="P2" s="176"/>
    </row>
    <row r="3" spans="1:20" ht="14.25" customHeight="1">
      <c r="A3" s="170" t="s">
        <v>5</v>
      </c>
      <c r="B3" s="171"/>
      <c r="C3" s="174" t="s">
        <v>6</v>
      </c>
      <c r="D3" s="174"/>
      <c r="E3" s="175">
        <v>14966</v>
      </c>
      <c r="F3" s="175"/>
      <c r="G3" s="7" t="s">
        <v>7</v>
      </c>
      <c r="H3" s="8">
        <v>771</v>
      </c>
      <c r="I3" s="9" t="s">
        <v>8</v>
      </c>
      <c r="J3" s="7"/>
      <c r="K3" s="10"/>
      <c r="L3" s="11"/>
      <c r="M3" s="176" t="s">
        <v>9</v>
      </c>
      <c r="N3" s="176"/>
      <c r="O3" s="176"/>
      <c r="P3" s="176"/>
    </row>
    <row r="4" spans="1:20" ht="14.25" customHeight="1" thickBot="1">
      <c r="A4" s="172"/>
      <c r="B4" s="173"/>
      <c r="C4" s="177" t="s">
        <v>10</v>
      </c>
      <c r="D4" s="177"/>
      <c r="E4" s="178">
        <v>18021</v>
      </c>
      <c r="F4" s="178"/>
      <c r="G4" s="12" t="s">
        <v>16</v>
      </c>
      <c r="H4" s="28">
        <v>1723</v>
      </c>
      <c r="I4" s="14" t="s">
        <v>114</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8000</v>
      </c>
      <c r="D7" s="110"/>
      <c r="E7" s="110">
        <v>7500</v>
      </c>
      <c r="F7" s="110"/>
      <c r="G7" s="110">
        <v>7000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13000</v>
      </c>
      <c r="D8" s="110"/>
      <c r="E8" s="110">
        <v>12500</v>
      </c>
      <c r="F8" s="110"/>
      <c r="G8" s="110">
        <v>12000</v>
      </c>
      <c r="H8" s="126"/>
      <c r="I8" s="108" t="s">
        <v>23</v>
      </c>
      <c r="J8" s="109"/>
      <c r="K8" s="110">
        <v>10000</v>
      </c>
      <c r="L8" s="110"/>
      <c r="M8" s="110">
        <v>9500</v>
      </c>
      <c r="N8" s="110"/>
      <c r="O8" s="110">
        <v>8000</v>
      </c>
      <c r="P8" s="164"/>
      <c r="R8" s="17">
        <v>1033</v>
      </c>
      <c r="S8" s="18">
        <v>44554</v>
      </c>
      <c r="T8" s="18">
        <f t="shared" si="0"/>
        <v>44569</v>
      </c>
    </row>
    <row r="9" spans="1:20" ht="14.25" customHeight="1">
      <c r="A9" s="104" t="s">
        <v>24</v>
      </c>
      <c r="B9" s="105"/>
      <c r="C9" s="149">
        <v>18000</v>
      </c>
      <c r="D9" s="149"/>
      <c r="E9" s="149">
        <v>15500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15889</v>
      </c>
      <c r="D10" s="148"/>
      <c r="E10" s="148">
        <v>13700</v>
      </c>
      <c r="F10" s="148"/>
      <c r="G10" s="148" t="s">
        <v>25</v>
      </c>
      <c r="H10" s="131"/>
      <c r="I10" s="129" t="s">
        <v>27</v>
      </c>
      <c r="J10" s="130"/>
      <c r="K10" s="148">
        <v>14000</v>
      </c>
      <c r="L10" s="148"/>
      <c r="M10" s="148">
        <v>13500</v>
      </c>
      <c r="N10" s="148"/>
      <c r="O10" s="148">
        <v>13000</v>
      </c>
      <c r="P10" s="151"/>
      <c r="R10" s="17">
        <v>1035</v>
      </c>
      <c r="S10" s="18">
        <v>44586</v>
      </c>
      <c r="T10" s="18">
        <f t="shared" si="0"/>
        <v>44600</v>
      </c>
    </row>
    <row r="11" spans="1:20" ht="14.25" customHeight="1">
      <c r="A11" s="104" t="s">
        <v>28</v>
      </c>
      <c r="B11" s="105"/>
      <c r="C11" s="149">
        <v>20000</v>
      </c>
      <c r="D11" s="149"/>
      <c r="E11" s="149">
        <v>19600</v>
      </c>
      <c r="F11" s="149"/>
      <c r="G11" s="149" t="s">
        <v>25</v>
      </c>
      <c r="H11" s="150"/>
      <c r="I11" s="108" t="s">
        <v>29</v>
      </c>
      <c r="J11" s="109"/>
      <c r="K11" s="110">
        <v>24000</v>
      </c>
      <c r="L11" s="110"/>
      <c r="M11" s="110">
        <v>23500</v>
      </c>
      <c r="N11" s="110"/>
      <c r="O11" s="110">
        <v>23000</v>
      </c>
      <c r="P11" s="164"/>
      <c r="R11" s="17">
        <v>1036</v>
      </c>
      <c r="S11" s="18">
        <v>44600</v>
      </c>
      <c r="T11" s="18">
        <f t="shared" si="0"/>
        <v>44617</v>
      </c>
    </row>
    <row r="12" spans="1:20" ht="14.25" customHeight="1">
      <c r="A12" s="129" t="s">
        <v>30</v>
      </c>
      <c r="B12" s="130"/>
      <c r="C12" s="148">
        <v>17500</v>
      </c>
      <c r="D12" s="148"/>
      <c r="E12" s="148">
        <v>16700</v>
      </c>
      <c r="F12" s="148"/>
      <c r="G12" s="148">
        <v>13000</v>
      </c>
      <c r="H12" s="131"/>
      <c r="I12" s="108" t="s">
        <v>31</v>
      </c>
      <c r="J12" s="109"/>
      <c r="K12" s="110">
        <v>22000</v>
      </c>
      <c r="L12" s="110"/>
      <c r="M12" s="110">
        <v>21500</v>
      </c>
      <c r="N12" s="110"/>
      <c r="O12" s="110">
        <v>21000</v>
      </c>
      <c r="P12" s="164"/>
      <c r="R12" s="17">
        <v>1037</v>
      </c>
      <c r="S12" s="18">
        <v>44617</v>
      </c>
      <c r="T12" s="18">
        <f t="shared" si="0"/>
        <v>44628</v>
      </c>
    </row>
    <row r="13" spans="1:20" ht="14.25" customHeight="1">
      <c r="A13" s="104" t="s">
        <v>32</v>
      </c>
      <c r="B13" s="105"/>
      <c r="C13" s="149">
        <v>20800</v>
      </c>
      <c r="D13" s="150"/>
      <c r="E13" s="149">
        <v>19400</v>
      </c>
      <c r="F13" s="149"/>
      <c r="G13" s="149">
        <v>14500</v>
      </c>
      <c r="H13" s="150"/>
      <c r="I13" s="87" t="s">
        <v>33</v>
      </c>
      <c r="J13" s="88"/>
      <c r="K13" s="160">
        <v>23000</v>
      </c>
      <c r="L13" s="161"/>
      <c r="M13" s="160">
        <v>22000</v>
      </c>
      <c r="N13" s="161"/>
      <c r="O13" s="160">
        <v>21000</v>
      </c>
      <c r="P13" s="162"/>
      <c r="R13" s="17">
        <v>1038</v>
      </c>
      <c r="S13" s="18">
        <v>44628</v>
      </c>
      <c r="T13" s="18">
        <f t="shared" si="0"/>
        <v>44645</v>
      </c>
    </row>
    <row r="14" spans="1:20" ht="14.25" customHeight="1" thickBot="1">
      <c r="A14" s="129" t="s">
        <v>34</v>
      </c>
      <c r="B14" s="130"/>
      <c r="C14" s="148">
        <v>15631</v>
      </c>
      <c r="D14" s="131"/>
      <c r="E14" s="148">
        <v>14700</v>
      </c>
      <c r="F14" s="148"/>
      <c r="G14" s="148">
        <v>9000</v>
      </c>
      <c r="H14" s="131"/>
      <c r="I14" s="124" t="s">
        <v>35</v>
      </c>
      <c r="J14" s="125"/>
      <c r="K14" s="145">
        <v>25000</v>
      </c>
      <c r="L14" s="145"/>
      <c r="M14" s="145">
        <v>24000</v>
      </c>
      <c r="N14" s="145"/>
      <c r="O14" s="145">
        <v>22000</v>
      </c>
      <c r="P14" s="163"/>
      <c r="R14" s="17">
        <v>1039</v>
      </c>
      <c r="S14" s="18">
        <v>44645</v>
      </c>
      <c r="T14" s="18">
        <f t="shared" si="0"/>
        <v>44659</v>
      </c>
    </row>
    <row r="15" spans="1:20" ht="14.25" customHeight="1" thickBot="1">
      <c r="A15" s="104" t="s">
        <v>36</v>
      </c>
      <c r="B15" s="105"/>
      <c r="C15" s="149">
        <v>19000</v>
      </c>
      <c r="D15" s="149"/>
      <c r="E15" s="149">
        <v>17890</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16000</v>
      </c>
      <c r="D16" s="153"/>
      <c r="E16" s="153">
        <v>15000</v>
      </c>
      <c r="F16" s="153"/>
      <c r="G16" s="153">
        <v>9000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16611</v>
      </c>
      <c r="D17" s="153"/>
      <c r="E17" s="153">
        <v>15300</v>
      </c>
      <c r="F17" s="153"/>
      <c r="G17" s="153">
        <v>10000</v>
      </c>
      <c r="H17" s="154"/>
      <c r="I17" s="155" t="s">
        <v>41</v>
      </c>
      <c r="J17" s="156"/>
      <c r="K17" s="131">
        <v>11000</v>
      </c>
      <c r="L17" s="132"/>
      <c r="M17" s="131">
        <v>10500</v>
      </c>
      <c r="N17" s="132"/>
      <c r="O17" s="131">
        <v>10000</v>
      </c>
      <c r="P17" s="133"/>
      <c r="R17" s="17">
        <v>1042</v>
      </c>
      <c r="S17" s="18">
        <v>44691</v>
      </c>
      <c r="T17" s="18">
        <f t="shared" si="0"/>
        <v>44706</v>
      </c>
    </row>
    <row r="18" spans="1:20" ht="14.25" customHeight="1" thickBot="1">
      <c r="A18" s="115" t="s">
        <v>42</v>
      </c>
      <c r="B18" s="116"/>
      <c r="C18" s="153">
        <v>13130</v>
      </c>
      <c r="D18" s="153"/>
      <c r="E18" s="153">
        <v>11000</v>
      </c>
      <c r="F18" s="153"/>
      <c r="G18" s="153">
        <v>10000</v>
      </c>
      <c r="H18" s="154"/>
      <c r="I18" s="104" t="s">
        <v>24</v>
      </c>
      <c r="J18" s="105"/>
      <c r="K18" s="149">
        <v>22000</v>
      </c>
      <c r="L18" s="149"/>
      <c r="M18" s="149">
        <v>21000</v>
      </c>
      <c r="N18" s="149"/>
      <c r="O18" s="149">
        <v>20000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20800</v>
      </c>
      <c r="L19" s="148"/>
      <c r="M19" s="148">
        <v>19800</v>
      </c>
      <c r="N19" s="148"/>
      <c r="O19" s="148">
        <v>19000</v>
      </c>
      <c r="P19" s="151"/>
      <c r="R19" s="17">
        <v>1044</v>
      </c>
      <c r="S19" s="18">
        <v>44720</v>
      </c>
      <c r="T19" s="18">
        <f t="shared" si="0"/>
        <v>44736</v>
      </c>
    </row>
    <row r="20" spans="1:20" ht="14.25" customHeight="1">
      <c r="A20" s="124" t="s">
        <v>39</v>
      </c>
      <c r="B20" s="125"/>
      <c r="C20" s="145">
        <v>16000</v>
      </c>
      <c r="D20" s="145"/>
      <c r="E20" s="145">
        <v>13500</v>
      </c>
      <c r="F20" s="145"/>
      <c r="G20" s="145">
        <v>10000</v>
      </c>
      <c r="H20" s="146"/>
      <c r="I20" s="104" t="s">
        <v>29</v>
      </c>
      <c r="J20" s="105"/>
      <c r="K20" s="149">
        <v>21000</v>
      </c>
      <c r="L20" s="149"/>
      <c r="M20" s="149">
        <v>20000</v>
      </c>
      <c r="N20" s="149"/>
      <c r="O20" s="149">
        <v>19000</v>
      </c>
      <c r="P20" s="152"/>
      <c r="R20" s="17">
        <v>1045</v>
      </c>
      <c r="S20" s="18">
        <v>44736</v>
      </c>
      <c r="T20" s="18">
        <f t="shared" si="0"/>
        <v>44750</v>
      </c>
    </row>
    <row r="21" spans="1:20" ht="14.25" customHeight="1">
      <c r="A21" s="108" t="s">
        <v>41</v>
      </c>
      <c r="B21" s="109"/>
      <c r="C21" s="110">
        <v>14500</v>
      </c>
      <c r="D21" s="110"/>
      <c r="E21" s="110">
        <v>11000</v>
      </c>
      <c r="F21" s="110"/>
      <c r="G21" s="110">
        <v>10000</v>
      </c>
      <c r="H21" s="126"/>
      <c r="I21" s="129" t="s">
        <v>45</v>
      </c>
      <c r="J21" s="130"/>
      <c r="K21" s="148">
        <v>20000</v>
      </c>
      <c r="L21" s="148"/>
      <c r="M21" s="148">
        <v>19000</v>
      </c>
      <c r="N21" s="148"/>
      <c r="O21" s="148">
        <v>18000</v>
      </c>
      <c r="P21" s="151"/>
      <c r="R21" s="17">
        <v>1046</v>
      </c>
      <c r="S21" s="18">
        <v>44750</v>
      </c>
      <c r="T21" s="18">
        <f t="shared" si="0"/>
        <v>44767</v>
      </c>
    </row>
    <row r="22" spans="1:20" ht="14.25" customHeight="1">
      <c r="A22" s="104" t="s">
        <v>46</v>
      </c>
      <c r="B22" s="105"/>
      <c r="C22" s="149">
        <v>19200</v>
      </c>
      <c r="D22" s="149"/>
      <c r="E22" s="149">
        <v>17800</v>
      </c>
      <c r="F22" s="149"/>
      <c r="G22" s="149">
        <v>10000</v>
      </c>
      <c r="H22" s="150"/>
      <c r="I22" s="104" t="s">
        <v>32</v>
      </c>
      <c r="J22" s="105"/>
      <c r="K22" s="149">
        <v>21700</v>
      </c>
      <c r="L22" s="149"/>
      <c r="M22" s="149">
        <v>20700</v>
      </c>
      <c r="N22" s="149"/>
      <c r="O22" s="149">
        <v>20000</v>
      </c>
      <c r="P22" s="152"/>
      <c r="R22" s="17">
        <v>1047</v>
      </c>
      <c r="S22" s="18">
        <v>44767</v>
      </c>
      <c r="T22" s="18">
        <f t="shared" si="0"/>
        <v>44781</v>
      </c>
    </row>
    <row r="23" spans="1:20" ht="14.25" customHeight="1">
      <c r="A23" s="129" t="s">
        <v>47</v>
      </c>
      <c r="B23" s="130"/>
      <c r="C23" s="148">
        <v>17000</v>
      </c>
      <c r="D23" s="148"/>
      <c r="E23" s="148">
        <v>16500</v>
      </c>
      <c r="F23" s="148"/>
      <c r="G23" s="148">
        <v>10000</v>
      </c>
      <c r="H23" s="131"/>
      <c r="I23" s="129" t="s">
        <v>48</v>
      </c>
      <c r="J23" s="130"/>
      <c r="K23" s="148">
        <v>20700</v>
      </c>
      <c r="L23" s="148"/>
      <c r="M23" s="148">
        <v>20000</v>
      </c>
      <c r="N23" s="148"/>
      <c r="O23" s="148">
        <v>19500</v>
      </c>
      <c r="P23" s="151"/>
      <c r="R23" s="17">
        <v>1048</v>
      </c>
      <c r="S23" s="18">
        <v>44781</v>
      </c>
      <c r="T23" s="18">
        <f t="shared" si="0"/>
        <v>44798</v>
      </c>
    </row>
    <row r="24" spans="1:20" ht="14.25" customHeight="1" thickBot="1">
      <c r="A24" s="104" t="s">
        <v>49</v>
      </c>
      <c r="B24" s="105"/>
      <c r="C24" s="149">
        <v>20000</v>
      </c>
      <c r="D24" s="149"/>
      <c r="E24" s="149">
        <v>17800</v>
      </c>
      <c r="F24" s="149"/>
      <c r="G24" s="149">
        <v>12000</v>
      </c>
      <c r="H24" s="150"/>
      <c r="I24" s="104" t="s">
        <v>35</v>
      </c>
      <c r="J24" s="105"/>
      <c r="K24" s="149">
        <v>23400</v>
      </c>
      <c r="L24" s="149"/>
      <c r="M24" s="149">
        <v>22500</v>
      </c>
      <c r="N24" s="149"/>
      <c r="O24" s="149">
        <v>22000</v>
      </c>
      <c r="P24" s="152"/>
      <c r="R24" s="17">
        <v>1049</v>
      </c>
      <c r="S24" s="18">
        <v>44798</v>
      </c>
      <c r="T24" s="18">
        <f t="shared" si="0"/>
        <v>44812</v>
      </c>
    </row>
    <row r="25" spans="1:20" ht="14.25" customHeight="1" thickBot="1">
      <c r="A25" s="129" t="s">
        <v>50</v>
      </c>
      <c r="B25" s="130"/>
      <c r="C25" s="148">
        <v>16000</v>
      </c>
      <c r="D25" s="148"/>
      <c r="E25" s="148">
        <v>15700</v>
      </c>
      <c r="F25" s="148"/>
      <c r="G25" s="148">
        <v>11000</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20000</v>
      </c>
      <c r="D26" s="149"/>
      <c r="E26" s="149">
        <v>19000</v>
      </c>
      <c r="F26" s="149"/>
      <c r="G26" s="149">
        <v>13500</v>
      </c>
      <c r="H26" s="150"/>
      <c r="I26" s="119" t="s">
        <v>52</v>
      </c>
      <c r="J26" s="120"/>
      <c r="K26" s="139" t="s">
        <v>53</v>
      </c>
      <c r="L26" s="140"/>
      <c r="M26" s="139">
        <v>30000</v>
      </c>
      <c r="N26" s="140"/>
      <c r="O26" s="139">
        <v>28000</v>
      </c>
      <c r="P26" s="141"/>
      <c r="R26" s="17">
        <v>1051</v>
      </c>
      <c r="S26" s="18">
        <v>44830</v>
      </c>
      <c r="T26" s="18">
        <f t="shared" si="0"/>
        <v>44841</v>
      </c>
    </row>
    <row r="27" spans="1:20" ht="14.25" customHeight="1">
      <c r="A27" s="129" t="s">
        <v>54</v>
      </c>
      <c r="B27" s="130"/>
      <c r="C27" s="148">
        <v>17119</v>
      </c>
      <c r="D27" s="148"/>
      <c r="E27" s="148">
        <v>16169</v>
      </c>
      <c r="F27" s="148"/>
      <c r="G27" s="148">
        <v>11000</v>
      </c>
      <c r="H27" s="131"/>
      <c r="I27" s="87" t="s">
        <v>55</v>
      </c>
      <c r="J27" s="88"/>
      <c r="K27" s="126">
        <v>30000</v>
      </c>
      <c r="L27" s="127"/>
      <c r="M27" s="126">
        <v>28000</v>
      </c>
      <c r="N27" s="127"/>
      <c r="O27" s="126">
        <v>27000</v>
      </c>
      <c r="P27" s="128"/>
      <c r="R27" s="17">
        <v>1052</v>
      </c>
      <c r="S27" s="18">
        <v>44841</v>
      </c>
      <c r="T27" s="18">
        <v>44494</v>
      </c>
    </row>
    <row r="28" spans="1:20" ht="14.25" customHeight="1">
      <c r="A28" s="108" t="s">
        <v>56</v>
      </c>
      <c r="B28" s="109"/>
      <c r="C28" s="110">
        <v>19630</v>
      </c>
      <c r="D28" s="110"/>
      <c r="E28" s="110">
        <v>16500</v>
      </c>
      <c r="F28" s="110"/>
      <c r="G28" s="110">
        <v>11000</v>
      </c>
      <c r="H28" s="126"/>
      <c r="I28" s="87" t="s">
        <v>57</v>
      </c>
      <c r="J28" s="88"/>
      <c r="K28" s="126" t="s">
        <v>25</v>
      </c>
      <c r="L28" s="127"/>
      <c r="M28" s="126" t="s">
        <v>25</v>
      </c>
      <c r="N28" s="127"/>
      <c r="O28" s="126">
        <v>25000</v>
      </c>
      <c r="P28" s="128"/>
      <c r="R28" s="20">
        <v>1053</v>
      </c>
      <c r="S28" s="18">
        <v>44859</v>
      </c>
      <c r="T28" s="18">
        <f t="shared" si="0"/>
        <v>44873</v>
      </c>
    </row>
    <row r="29" spans="1:20" ht="14.25" customHeight="1" thickBot="1">
      <c r="A29" s="124" t="s">
        <v>58</v>
      </c>
      <c r="B29" s="125"/>
      <c r="C29" s="145">
        <v>18900</v>
      </c>
      <c r="D29" s="145"/>
      <c r="E29" s="145">
        <v>17820</v>
      </c>
      <c r="F29" s="145"/>
      <c r="G29" s="145">
        <v>11000</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230</v>
      </c>
      <c r="F36" s="106"/>
      <c r="G36" s="106">
        <v>140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400</v>
      </c>
      <c r="F39" s="106"/>
      <c r="G39" s="106">
        <v>140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71</v>
      </c>
      <c r="B41" s="63"/>
      <c r="C41" s="63"/>
      <c r="D41" s="63"/>
      <c r="E41" s="63"/>
      <c r="F41" s="63"/>
      <c r="G41" s="63"/>
      <c r="H41" s="63"/>
      <c r="I41" s="66" t="s">
        <v>72</v>
      </c>
      <c r="J41" s="66"/>
      <c r="K41" s="66"/>
      <c r="L41" s="68">
        <f>VLOOKUP(E1,R4:T32,3)</f>
        <v>44841</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120</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ht="36.6" customHeight="1">
      <c r="A45" s="190"/>
      <c r="B45" s="191"/>
      <c r="C45" s="191"/>
      <c r="D45" s="191"/>
      <c r="E45" s="191"/>
      <c r="F45" s="191"/>
      <c r="G45" s="191"/>
      <c r="H45" s="191"/>
      <c r="I45" s="191"/>
      <c r="J45" s="191"/>
      <c r="K45" s="191"/>
      <c r="L45" s="191"/>
      <c r="M45" s="191"/>
      <c r="N45" s="191"/>
      <c r="O45" s="191"/>
      <c r="P45" s="192"/>
    </row>
    <row r="46" spans="1:19" ht="14.25" customHeight="1">
      <c r="A46" s="193" t="s">
        <v>110</v>
      </c>
      <c r="B46" s="194"/>
      <c r="C46" s="194"/>
      <c r="D46" s="194"/>
      <c r="E46" s="194"/>
      <c r="F46" s="194"/>
      <c r="G46" s="194"/>
      <c r="H46" s="194"/>
      <c r="I46" s="194"/>
      <c r="J46" s="194"/>
      <c r="K46" s="194"/>
      <c r="L46" s="194"/>
      <c r="M46" s="194"/>
      <c r="N46" s="194"/>
      <c r="O46" s="194"/>
      <c r="P46" s="195"/>
    </row>
    <row r="47" spans="1:19" ht="14.25" customHeight="1">
      <c r="A47" s="196"/>
      <c r="B47" s="197"/>
      <c r="C47" s="197"/>
      <c r="D47" s="197"/>
      <c r="E47" s="197"/>
      <c r="F47" s="197"/>
      <c r="G47" s="197"/>
      <c r="H47" s="197"/>
      <c r="I47" s="197"/>
      <c r="J47" s="197"/>
      <c r="K47" s="197"/>
      <c r="L47" s="197"/>
      <c r="M47" s="197"/>
      <c r="N47" s="197"/>
      <c r="O47" s="197"/>
      <c r="P47" s="198"/>
    </row>
    <row r="48" spans="1:19" ht="27" customHeight="1">
      <c r="A48" s="199"/>
      <c r="B48" s="200"/>
      <c r="C48" s="200"/>
      <c r="D48" s="200"/>
      <c r="E48" s="200"/>
      <c r="F48" s="200"/>
      <c r="G48" s="200"/>
      <c r="H48" s="200"/>
      <c r="I48" s="200"/>
      <c r="J48" s="200"/>
      <c r="K48" s="200"/>
      <c r="L48" s="200"/>
      <c r="M48" s="200"/>
      <c r="N48" s="200"/>
      <c r="O48" s="200"/>
      <c r="P48" s="201"/>
    </row>
    <row r="49" spans="1:16" ht="25.2" customHeight="1">
      <c r="A49" s="44" t="s">
        <v>119</v>
      </c>
      <c r="B49" s="45"/>
      <c r="C49" s="45"/>
      <c r="D49" s="45"/>
      <c r="E49" s="45"/>
      <c r="F49" s="45"/>
      <c r="G49" s="45"/>
      <c r="H49" s="45"/>
      <c r="I49" s="45"/>
      <c r="J49" s="45"/>
      <c r="K49" s="45"/>
      <c r="L49" s="45"/>
      <c r="M49" s="45"/>
      <c r="N49" s="45"/>
      <c r="O49" s="45"/>
      <c r="P49" s="46"/>
    </row>
    <row r="50" spans="1:16" ht="14.25" customHeight="1">
      <c r="A50" s="47" t="s">
        <v>118</v>
      </c>
      <c r="B50" s="48"/>
      <c r="C50" s="48"/>
      <c r="D50" s="48"/>
      <c r="E50" s="48"/>
      <c r="F50" s="48"/>
      <c r="G50" s="48"/>
      <c r="H50" s="48"/>
      <c r="I50" s="48"/>
      <c r="J50" s="48"/>
      <c r="K50" s="48"/>
      <c r="L50" s="48"/>
      <c r="M50" s="48"/>
      <c r="N50" s="48"/>
      <c r="O50" s="48"/>
      <c r="P50" s="49"/>
    </row>
    <row r="51" spans="1:16" ht="17.399999999999999" customHeight="1">
      <c r="A51" s="187"/>
      <c r="B51" s="188"/>
      <c r="C51" s="188"/>
      <c r="D51" s="188"/>
      <c r="E51" s="188"/>
      <c r="F51" s="188"/>
      <c r="G51" s="188"/>
      <c r="H51" s="188"/>
      <c r="I51" s="188"/>
      <c r="J51" s="188"/>
      <c r="K51" s="188"/>
      <c r="L51" s="188"/>
      <c r="M51" s="188"/>
      <c r="N51" s="188"/>
      <c r="O51" s="188"/>
      <c r="P51" s="189"/>
    </row>
    <row r="52" spans="1:16" ht="9" customHeight="1">
      <c r="A52" s="53" t="s">
        <v>76</v>
      </c>
      <c r="B52" s="54"/>
      <c r="C52" s="54"/>
      <c r="D52" s="54"/>
      <c r="E52" s="54"/>
      <c r="F52" s="54"/>
      <c r="G52" s="54"/>
      <c r="H52" s="54"/>
      <c r="I52" s="54"/>
      <c r="J52" s="54"/>
      <c r="K52" s="54"/>
      <c r="L52" s="54"/>
      <c r="M52" s="54"/>
      <c r="N52" s="54"/>
      <c r="O52" s="54"/>
      <c r="P52" s="55"/>
    </row>
    <row r="53" spans="1:16" ht="6.6" customHeight="1">
      <c r="A53" s="56"/>
      <c r="B53" s="57"/>
      <c r="C53" s="57"/>
      <c r="D53" s="57"/>
      <c r="E53" s="57"/>
      <c r="F53" s="57"/>
      <c r="G53" s="57"/>
      <c r="H53" s="57"/>
      <c r="I53" s="57"/>
      <c r="J53" s="57"/>
      <c r="K53" s="57"/>
      <c r="L53" s="57"/>
      <c r="M53" s="57"/>
      <c r="N53" s="57"/>
      <c r="O53" s="57"/>
      <c r="P53" s="58"/>
    </row>
    <row r="54" spans="1:16" ht="14.25" customHeight="1">
      <c r="A54" s="22" t="s">
        <v>77</v>
      </c>
      <c r="B54" s="6"/>
      <c r="C54" s="6"/>
      <c r="D54" s="6"/>
      <c r="E54" s="6"/>
      <c r="F54" s="6"/>
      <c r="G54" s="6"/>
      <c r="H54" s="6"/>
      <c r="I54" s="6"/>
      <c r="J54" s="6"/>
      <c r="K54" s="6"/>
      <c r="L54" s="6"/>
      <c r="M54" s="6"/>
      <c r="N54" s="6"/>
      <c r="O54" s="6"/>
      <c r="P54" s="23"/>
    </row>
    <row r="55" spans="1:16" ht="14.25" customHeight="1" thickBot="1">
      <c r="A55" s="59" t="s">
        <v>78</v>
      </c>
      <c r="B55" s="60"/>
      <c r="C55" s="60"/>
      <c r="D55" s="60"/>
      <c r="E55" s="60"/>
      <c r="F55" s="60"/>
      <c r="G55" s="60"/>
      <c r="H55" s="60"/>
      <c r="I55" s="60"/>
      <c r="J55" s="60"/>
      <c r="K55" s="60"/>
      <c r="L55" s="60"/>
      <c r="M55" s="60"/>
      <c r="N55" s="60"/>
      <c r="O55" s="60"/>
      <c r="P55" s="61"/>
    </row>
    <row r="56" spans="1:16" ht="13.2" customHeight="1">
      <c r="A56" s="31" t="s">
        <v>115</v>
      </c>
      <c r="B56" s="25"/>
      <c r="C56" s="25"/>
      <c r="D56" s="25"/>
      <c r="E56" s="25"/>
      <c r="F56" s="25"/>
      <c r="G56" s="25"/>
      <c r="H56" s="25"/>
      <c r="I56" s="25"/>
      <c r="J56" s="25"/>
      <c r="K56" s="25"/>
      <c r="L56" s="25"/>
      <c r="M56" s="25"/>
      <c r="N56" s="25"/>
      <c r="O56" s="25"/>
      <c r="P56" s="25"/>
    </row>
    <row r="57" spans="1:16" ht="31.2" customHeight="1">
      <c r="A57" s="31" t="s">
        <v>116</v>
      </c>
      <c r="B57" s="25"/>
      <c r="C57" s="25"/>
      <c r="D57" s="25"/>
      <c r="E57" s="25"/>
      <c r="F57" s="25"/>
      <c r="G57" s="25"/>
      <c r="H57" s="25"/>
      <c r="I57" s="25"/>
      <c r="J57" s="25"/>
      <c r="K57" s="25"/>
      <c r="L57" s="25"/>
      <c r="M57" s="25"/>
      <c r="N57" s="25"/>
      <c r="O57" s="206" t="s">
        <v>117</v>
      </c>
      <c r="P57" s="207"/>
    </row>
  </sheetData>
  <mergeCells count="281">
    <mergeCell ref="O57:P57"/>
    <mergeCell ref="A49:P49"/>
    <mergeCell ref="A50:P51"/>
    <mergeCell ref="A52:P53"/>
    <mergeCell ref="A55:P55"/>
    <mergeCell ref="A41:H42"/>
    <mergeCell ref="I41:K42"/>
    <mergeCell ref="L41:N42"/>
    <mergeCell ref="O41:P42"/>
    <mergeCell ref="A43:P45"/>
    <mergeCell ref="A46:P4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7:P37"/>
    <mergeCell ref="A38:D38"/>
    <mergeCell ref="E38:F38"/>
    <mergeCell ref="G38:H38"/>
    <mergeCell ref="I38:J38"/>
    <mergeCell ref="K38:L38"/>
    <mergeCell ref="M38:N38"/>
    <mergeCell ref="O38:P38"/>
    <mergeCell ref="A36:D36"/>
    <mergeCell ref="E36:F36"/>
    <mergeCell ref="G36:H36"/>
    <mergeCell ref="I36:P36"/>
    <mergeCell ref="A37:D37"/>
    <mergeCell ref="E37:F37"/>
    <mergeCell ref="G37:H37"/>
    <mergeCell ref="I37:J37"/>
    <mergeCell ref="K37:L37"/>
    <mergeCell ref="M37:N37"/>
    <mergeCell ref="M34:N34"/>
    <mergeCell ref="O34:P34"/>
    <mergeCell ref="A35:D35"/>
    <mergeCell ref="E35:F35"/>
    <mergeCell ref="G35:H35"/>
    <mergeCell ref="I35:J35"/>
    <mergeCell ref="K35:L35"/>
    <mergeCell ref="M35:N35"/>
    <mergeCell ref="O35:P35"/>
    <mergeCell ref="A34:B34"/>
    <mergeCell ref="C34:D34"/>
    <mergeCell ref="E34:F34"/>
    <mergeCell ref="G34:H34"/>
    <mergeCell ref="I34:J34"/>
    <mergeCell ref="K34:L34"/>
    <mergeCell ref="M32:N32"/>
    <mergeCell ref="O32:P32"/>
    <mergeCell ref="A33:B33"/>
    <mergeCell ref="C33:D33"/>
    <mergeCell ref="E33:F33"/>
    <mergeCell ref="G33:H33"/>
    <mergeCell ref="I33:J33"/>
    <mergeCell ref="K33:L33"/>
    <mergeCell ref="M33:N33"/>
    <mergeCell ref="O33:P33"/>
    <mergeCell ref="A32:B32"/>
    <mergeCell ref="C32:D32"/>
    <mergeCell ref="E32:F32"/>
    <mergeCell ref="G32:H32"/>
    <mergeCell ref="I32:J32"/>
    <mergeCell ref="K32:L32"/>
    <mergeCell ref="A30:H30"/>
    <mergeCell ref="I30:P30"/>
    <mergeCell ref="A31:B31"/>
    <mergeCell ref="C31:D31"/>
    <mergeCell ref="E31:F31"/>
    <mergeCell ref="G31:H31"/>
    <mergeCell ref="I31:J31"/>
    <mergeCell ref="K31:L31"/>
    <mergeCell ref="M31:N31"/>
    <mergeCell ref="O31:P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2CAB869A-0753-4EAA-BCCB-16E8FCD3D05E}">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88"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641E7-1CB4-47D1-A6B3-A01BB4859C5B}">
  <sheetPr>
    <pageSetUpPr fitToPage="1"/>
  </sheetPr>
  <dimension ref="A1:T57"/>
  <sheetViews>
    <sheetView showGridLines="0" view="pageBreakPreview" zoomScaleNormal="100" zoomScaleSheetLayoutView="100" workbookViewId="0">
      <selection activeCell="R44" sqref="R44"/>
    </sheetView>
  </sheetViews>
  <sheetFormatPr defaultRowHeight="18"/>
  <cols>
    <col min="1" max="1" width="5.09765625" customWidth="1"/>
    <col min="2" max="2" width="5.59765625" customWidth="1"/>
    <col min="3" max="8" width="6.3984375" customWidth="1"/>
    <col min="9" max="9" width="4.5" customWidth="1"/>
    <col min="10" max="10" width="6.09765625" customWidth="1"/>
    <col min="11" max="16" width="6.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1052</v>
      </c>
      <c r="F1" s="180"/>
      <c r="G1" s="2" t="s">
        <v>2</v>
      </c>
      <c r="H1" s="204"/>
      <c r="I1" s="204"/>
      <c r="J1" s="204"/>
      <c r="K1" s="204"/>
      <c r="L1" s="30" t="s">
        <v>3</v>
      </c>
      <c r="M1" s="30"/>
      <c r="N1" s="30"/>
      <c r="O1" s="30"/>
      <c r="P1" s="30"/>
    </row>
    <row r="2" spans="1:20" ht="14.25" customHeight="1" thickBot="1">
      <c r="A2" s="3"/>
      <c r="B2" s="4"/>
      <c r="C2" s="5"/>
      <c r="D2" s="184">
        <f>VLOOKUP(E1,R4:T33,2,0)</f>
        <v>44841</v>
      </c>
      <c r="E2" s="184"/>
      <c r="F2" s="184"/>
      <c r="G2" s="184"/>
      <c r="H2" s="205"/>
      <c r="I2" s="205"/>
      <c r="J2" s="205"/>
      <c r="K2" s="205"/>
      <c r="L2" s="176" t="s">
        <v>4</v>
      </c>
      <c r="M2" s="176"/>
      <c r="N2" s="176"/>
      <c r="O2" s="176"/>
      <c r="P2" s="176"/>
    </row>
    <row r="3" spans="1:20" ht="14.25" customHeight="1">
      <c r="A3" s="170" t="s">
        <v>5</v>
      </c>
      <c r="B3" s="171"/>
      <c r="C3" s="174" t="s">
        <v>6</v>
      </c>
      <c r="D3" s="174"/>
      <c r="E3" s="175">
        <v>15800</v>
      </c>
      <c r="F3" s="175"/>
      <c r="G3" s="7" t="s">
        <v>7</v>
      </c>
      <c r="H3" s="8">
        <v>834</v>
      </c>
      <c r="I3" s="9" t="s">
        <v>8</v>
      </c>
      <c r="J3" s="7"/>
      <c r="K3" s="10"/>
      <c r="L3" s="11"/>
      <c r="M3" s="176" t="s">
        <v>9</v>
      </c>
      <c r="N3" s="176"/>
      <c r="O3" s="176"/>
      <c r="P3" s="176"/>
    </row>
    <row r="4" spans="1:20" ht="14.25" customHeight="1" thickBot="1">
      <c r="A4" s="172"/>
      <c r="B4" s="173"/>
      <c r="C4" s="177" t="s">
        <v>10</v>
      </c>
      <c r="D4" s="177"/>
      <c r="E4" s="178">
        <v>18297</v>
      </c>
      <c r="F4" s="178"/>
      <c r="G4" s="12" t="s">
        <v>7</v>
      </c>
      <c r="H4" s="28">
        <v>276</v>
      </c>
      <c r="I4" s="14" t="s">
        <v>114</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2"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8000</v>
      </c>
      <c r="D7" s="110"/>
      <c r="E7" s="110">
        <v>7500</v>
      </c>
      <c r="F7" s="110"/>
      <c r="G7" s="110">
        <v>7000</v>
      </c>
      <c r="H7" s="126"/>
      <c r="I7" s="108" t="s">
        <v>22</v>
      </c>
      <c r="J7" s="109"/>
      <c r="K7" s="110">
        <v>8000</v>
      </c>
      <c r="L7" s="110"/>
      <c r="M7" s="110">
        <v>7500</v>
      </c>
      <c r="N7" s="110"/>
      <c r="O7" s="110">
        <v>7000</v>
      </c>
      <c r="P7" s="164"/>
      <c r="R7" s="17">
        <v>1032</v>
      </c>
      <c r="S7" s="18">
        <v>44538</v>
      </c>
      <c r="T7" s="18">
        <f t="shared" si="0"/>
        <v>44554</v>
      </c>
    </row>
    <row r="8" spans="1:20" ht="14.25" customHeight="1">
      <c r="A8" s="165" t="s">
        <v>23</v>
      </c>
      <c r="B8" s="109"/>
      <c r="C8" s="110">
        <v>13000</v>
      </c>
      <c r="D8" s="110"/>
      <c r="E8" s="110">
        <v>12000</v>
      </c>
      <c r="F8" s="110"/>
      <c r="G8" s="110">
        <v>11500</v>
      </c>
      <c r="H8" s="126"/>
      <c r="I8" s="108" t="s">
        <v>23</v>
      </c>
      <c r="J8" s="109"/>
      <c r="K8" s="110">
        <v>10000</v>
      </c>
      <c r="L8" s="110"/>
      <c r="M8" s="110">
        <v>9500</v>
      </c>
      <c r="N8" s="110"/>
      <c r="O8" s="110">
        <v>8000</v>
      </c>
      <c r="P8" s="164"/>
      <c r="R8" s="17">
        <v>1033</v>
      </c>
      <c r="S8" s="18">
        <v>44554</v>
      </c>
      <c r="T8" s="18">
        <f t="shared" si="0"/>
        <v>44569</v>
      </c>
    </row>
    <row r="9" spans="1:20" ht="14.25" customHeight="1">
      <c r="A9" s="104" t="s">
        <v>24</v>
      </c>
      <c r="B9" s="105"/>
      <c r="C9" s="149">
        <v>18000</v>
      </c>
      <c r="D9" s="149"/>
      <c r="E9" s="149">
        <v>15500</v>
      </c>
      <c r="F9" s="149"/>
      <c r="G9" s="149" t="s">
        <v>25</v>
      </c>
      <c r="H9" s="150"/>
      <c r="I9" s="104" t="s">
        <v>24</v>
      </c>
      <c r="J9" s="105"/>
      <c r="K9" s="149">
        <v>18000</v>
      </c>
      <c r="L9" s="149"/>
      <c r="M9" s="149">
        <v>16000</v>
      </c>
      <c r="N9" s="149"/>
      <c r="O9" s="149">
        <v>10000</v>
      </c>
      <c r="P9" s="152"/>
      <c r="R9" s="17">
        <v>1034</v>
      </c>
      <c r="S9" s="19">
        <v>44569</v>
      </c>
      <c r="T9" s="18">
        <f t="shared" si="0"/>
        <v>44586</v>
      </c>
    </row>
    <row r="10" spans="1:20" ht="14.25" customHeight="1">
      <c r="A10" s="129" t="s">
        <v>26</v>
      </c>
      <c r="B10" s="130"/>
      <c r="C10" s="148">
        <v>15890</v>
      </c>
      <c r="D10" s="148"/>
      <c r="E10" s="148">
        <v>13700</v>
      </c>
      <c r="F10" s="148"/>
      <c r="G10" s="148" t="s">
        <v>25</v>
      </c>
      <c r="H10" s="131"/>
      <c r="I10" s="129" t="s">
        <v>27</v>
      </c>
      <c r="J10" s="130"/>
      <c r="K10" s="148">
        <v>14000</v>
      </c>
      <c r="L10" s="148"/>
      <c r="M10" s="148">
        <v>13500</v>
      </c>
      <c r="N10" s="148"/>
      <c r="O10" s="148">
        <v>13000</v>
      </c>
      <c r="P10" s="151"/>
      <c r="R10" s="17">
        <v>1035</v>
      </c>
      <c r="S10" s="18">
        <v>44586</v>
      </c>
      <c r="T10" s="18">
        <f t="shared" si="0"/>
        <v>44600</v>
      </c>
    </row>
    <row r="11" spans="1:20" ht="14.25" customHeight="1">
      <c r="A11" s="104" t="s">
        <v>28</v>
      </c>
      <c r="B11" s="105"/>
      <c r="C11" s="149">
        <v>20500</v>
      </c>
      <c r="D11" s="149"/>
      <c r="E11" s="149">
        <v>20000</v>
      </c>
      <c r="F11" s="149"/>
      <c r="G11" s="149" t="s">
        <v>25</v>
      </c>
      <c r="H11" s="150"/>
      <c r="I11" s="108" t="s">
        <v>29</v>
      </c>
      <c r="J11" s="109"/>
      <c r="K11" s="110">
        <v>21000</v>
      </c>
      <c r="L11" s="110"/>
      <c r="M11" s="110">
        <v>20500</v>
      </c>
      <c r="N11" s="110"/>
      <c r="O11" s="110">
        <v>20000</v>
      </c>
      <c r="P11" s="164"/>
      <c r="R11" s="17">
        <v>1036</v>
      </c>
      <c r="S11" s="18">
        <v>44600</v>
      </c>
      <c r="T11" s="18">
        <f t="shared" si="0"/>
        <v>44617</v>
      </c>
    </row>
    <row r="12" spans="1:20" ht="14.25" customHeight="1">
      <c r="A12" s="129" t="s">
        <v>30</v>
      </c>
      <c r="B12" s="130"/>
      <c r="C12" s="148">
        <v>18700</v>
      </c>
      <c r="D12" s="148"/>
      <c r="E12" s="148">
        <v>16730</v>
      </c>
      <c r="F12" s="148"/>
      <c r="G12" s="148">
        <v>13000</v>
      </c>
      <c r="H12" s="131"/>
      <c r="I12" s="108" t="s">
        <v>31</v>
      </c>
      <c r="J12" s="109"/>
      <c r="K12" s="110">
        <v>19000</v>
      </c>
      <c r="L12" s="110"/>
      <c r="M12" s="110">
        <v>18500</v>
      </c>
      <c r="N12" s="110"/>
      <c r="O12" s="110">
        <v>18000</v>
      </c>
      <c r="P12" s="164"/>
      <c r="R12" s="17">
        <v>1037</v>
      </c>
      <c r="S12" s="18">
        <v>44617</v>
      </c>
      <c r="T12" s="18">
        <f t="shared" si="0"/>
        <v>44628</v>
      </c>
    </row>
    <row r="13" spans="1:20" ht="14.25" customHeight="1">
      <c r="A13" s="104" t="s">
        <v>32</v>
      </c>
      <c r="B13" s="105"/>
      <c r="C13" s="149">
        <v>20900</v>
      </c>
      <c r="D13" s="150"/>
      <c r="E13" s="149">
        <v>20600</v>
      </c>
      <c r="F13" s="149"/>
      <c r="G13" s="149">
        <v>14500</v>
      </c>
      <c r="H13" s="150"/>
      <c r="I13" s="87" t="s">
        <v>33</v>
      </c>
      <c r="J13" s="88"/>
      <c r="K13" s="160">
        <v>22000</v>
      </c>
      <c r="L13" s="161"/>
      <c r="M13" s="160">
        <v>21000</v>
      </c>
      <c r="N13" s="161"/>
      <c r="O13" s="160">
        <v>20000</v>
      </c>
      <c r="P13" s="162"/>
      <c r="R13" s="17">
        <v>1038</v>
      </c>
      <c r="S13" s="18">
        <v>44628</v>
      </c>
      <c r="T13" s="18">
        <f t="shared" si="0"/>
        <v>44645</v>
      </c>
    </row>
    <row r="14" spans="1:20" ht="14.25" customHeight="1" thickBot="1">
      <c r="A14" s="129" t="s">
        <v>34</v>
      </c>
      <c r="B14" s="130"/>
      <c r="C14" s="148">
        <v>15900</v>
      </c>
      <c r="D14" s="131"/>
      <c r="E14" s="148">
        <v>15631</v>
      </c>
      <c r="F14" s="148"/>
      <c r="G14" s="148">
        <v>9000</v>
      </c>
      <c r="H14" s="131"/>
      <c r="I14" s="124" t="s">
        <v>35</v>
      </c>
      <c r="J14" s="125"/>
      <c r="K14" s="145">
        <v>22000</v>
      </c>
      <c r="L14" s="145"/>
      <c r="M14" s="145">
        <v>21500</v>
      </c>
      <c r="N14" s="145"/>
      <c r="O14" s="145">
        <v>21000</v>
      </c>
      <c r="P14" s="163"/>
      <c r="R14" s="17">
        <v>1039</v>
      </c>
      <c r="S14" s="18">
        <v>44645</v>
      </c>
      <c r="T14" s="18">
        <f t="shared" si="0"/>
        <v>44659</v>
      </c>
    </row>
    <row r="15" spans="1:20" ht="14.25" customHeight="1" thickBot="1">
      <c r="A15" s="104" t="s">
        <v>36</v>
      </c>
      <c r="B15" s="105"/>
      <c r="C15" s="149">
        <v>20900</v>
      </c>
      <c r="D15" s="149"/>
      <c r="E15" s="149">
        <v>17600</v>
      </c>
      <c r="F15" s="149"/>
      <c r="G15" s="149">
        <v>10300</v>
      </c>
      <c r="H15" s="150"/>
      <c r="I15" s="208" t="s">
        <v>37</v>
      </c>
      <c r="J15" s="209"/>
      <c r="K15" s="209"/>
      <c r="L15" s="209"/>
      <c r="M15" s="209"/>
      <c r="N15" s="209"/>
      <c r="O15" s="209"/>
      <c r="P15" s="210"/>
      <c r="R15" s="17">
        <v>1040</v>
      </c>
      <c r="S15" s="18">
        <v>44659</v>
      </c>
      <c r="T15" s="18">
        <f t="shared" si="0"/>
        <v>44676</v>
      </c>
    </row>
    <row r="16" spans="1:20" ht="14.25" customHeight="1">
      <c r="A16" s="115" t="s">
        <v>38</v>
      </c>
      <c r="B16" s="116"/>
      <c r="C16" s="153">
        <v>17600</v>
      </c>
      <c r="D16" s="153"/>
      <c r="E16" s="153">
        <v>17000</v>
      </c>
      <c r="F16" s="153"/>
      <c r="G16" s="153">
        <v>9000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15900</v>
      </c>
      <c r="D17" s="153"/>
      <c r="E17" s="153">
        <v>15000</v>
      </c>
      <c r="F17" s="153"/>
      <c r="G17" s="153">
        <v>10000</v>
      </c>
      <c r="H17" s="154"/>
      <c r="I17" s="155" t="s">
        <v>41</v>
      </c>
      <c r="J17" s="156"/>
      <c r="K17" s="131">
        <v>11000</v>
      </c>
      <c r="L17" s="132"/>
      <c r="M17" s="131">
        <v>10500</v>
      </c>
      <c r="N17" s="132"/>
      <c r="O17" s="131">
        <v>10000</v>
      </c>
      <c r="P17" s="133"/>
      <c r="R17" s="17">
        <v>1042</v>
      </c>
      <c r="S17" s="18">
        <v>44691</v>
      </c>
      <c r="T17" s="18">
        <f t="shared" si="0"/>
        <v>44706</v>
      </c>
    </row>
    <row r="18" spans="1:20" ht="14.25" customHeight="1" thickBot="1">
      <c r="A18" s="115" t="s">
        <v>42</v>
      </c>
      <c r="B18" s="116"/>
      <c r="C18" s="153">
        <v>14400</v>
      </c>
      <c r="D18" s="153"/>
      <c r="E18" s="153">
        <v>12000</v>
      </c>
      <c r="F18" s="153"/>
      <c r="G18" s="153">
        <v>10000</v>
      </c>
      <c r="H18" s="154"/>
      <c r="I18" s="104" t="s">
        <v>24</v>
      </c>
      <c r="J18" s="105"/>
      <c r="K18" s="149">
        <v>22200</v>
      </c>
      <c r="L18" s="149"/>
      <c r="M18" s="149">
        <v>21700</v>
      </c>
      <c r="N18" s="149"/>
      <c r="O18" s="149">
        <v>21000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21000</v>
      </c>
      <c r="L19" s="148"/>
      <c r="M19" s="148">
        <v>20500</v>
      </c>
      <c r="N19" s="148"/>
      <c r="O19" s="148">
        <v>20000</v>
      </c>
      <c r="P19" s="151"/>
      <c r="R19" s="17">
        <v>1044</v>
      </c>
      <c r="S19" s="18">
        <v>44720</v>
      </c>
      <c r="T19" s="18">
        <f t="shared" si="0"/>
        <v>44736</v>
      </c>
    </row>
    <row r="20" spans="1:20" ht="14.25" customHeight="1">
      <c r="A20" s="215" t="s">
        <v>123</v>
      </c>
      <c r="B20" s="216"/>
      <c r="C20" s="217">
        <v>11000</v>
      </c>
      <c r="D20" s="217"/>
      <c r="E20" s="217">
        <v>10500</v>
      </c>
      <c r="F20" s="217"/>
      <c r="G20" s="217">
        <v>9000</v>
      </c>
      <c r="H20" s="218"/>
      <c r="I20" s="104" t="s">
        <v>29</v>
      </c>
      <c r="J20" s="105"/>
      <c r="K20" s="149">
        <v>19500</v>
      </c>
      <c r="L20" s="149"/>
      <c r="M20" s="149">
        <v>19000</v>
      </c>
      <c r="N20" s="149"/>
      <c r="O20" s="149">
        <v>18500</v>
      </c>
      <c r="P20" s="152"/>
      <c r="R20" s="17">
        <v>1045</v>
      </c>
      <c r="S20" s="18">
        <v>44736</v>
      </c>
      <c r="T20" s="18">
        <f>S22</f>
        <v>44750</v>
      </c>
    </row>
    <row r="21" spans="1:20" ht="14.25" customHeight="1">
      <c r="A21" s="213" t="s">
        <v>121</v>
      </c>
      <c r="B21" s="214"/>
      <c r="C21" s="134">
        <v>17700</v>
      </c>
      <c r="D21" s="135"/>
      <c r="E21" s="134">
        <v>17000</v>
      </c>
      <c r="F21" s="135"/>
      <c r="G21" s="134">
        <v>9000</v>
      </c>
      <c r="H21" s="136"/>
      <c r="I21" s="155" t="s">
        <v>45</v>
      </c>
      <c r="J21" s="156"/>
      <c r="K21" s="131">
        <v>18210</v>
      </c>
      <c r="L21" s="132"/>
      <c r="M21" s="131">
        <v>17700</v>
      </c>
      <c r="N21" s="132"/>
      <c r="O21" s="131">
        <v>17000</v>
      </c>
      <c r="P21" s="133"/>
      <c r="R21" s="17"/>
      <c r="S21" s="18"/>
      <c r="T21" s="18"/>
    </row>
    <row r="22" spans="1:20" ht="14.25" customHeight="1">
      <c r="A22" s="137" t="s">
        <v>122</v>
      </c>
      <c r="B22" s="138"/>
      <c r="C22" s="211">
        <v>16600</v>
      </c>
      <c r="D22" s="211"/>
      <c r="E22" s="211">
        <v>16000</v>
      </c>
      <c r="F22" s="211"/>
      <c r="G22" s="211">
        <v>9000</v>
      </c>
      <c r="H22" s="212"/>
      <c r="I22" s="213" t="s">
        <v>32</v>
      </c>
      <c r="J22" s="214"/>
      <c r="K22" s="134">
        <v>21300</v>
      </c>
      <c r="L22" s="135"/>
      <c r="M22" s="134">
        <v>20800</v>
      </c>
      <c r="N22" s="135"/>
      <c r="O22" s="134">
        <v>20000</v>
      </c>
      <c r="P22" s="136"/>
      <c r="R22" s="17">
        <v>1046</v>
      </c>
      <c r="S22" s="18">
        <v>44750</v>
      </c>
      <c r="T22" s="18">
        <f t="shared" si="0"/>
        <v>44767</v>
      </c>
    </row>
    <row r="23" spans="1:20" ht="14.25" customHeight="1">
      <c r="A23" s="104" t="s">
        <v>46</v>
      </c>
      <c r="B23" s="105"/>
      <c r="C23" s="149">
        <v>22000</v>
      </c>
      <c r="D23" s="149"/>
      <c r="E23" s="149">
        <v>20000</v>
      </c>
      <c r="F23" s="149"/>
      <c r="G23" s="149">
        <v>10000</v>
      </c>
      <c r="H23" s="150"/>
      <c r="I23" s="155" t="s">
        <v>48</v>
      </c>
      <c r="J23" s="156"/>
      <c r="K23" s="131">
        <v>20000</v>
      </c>
      <c r="L23" s="132"/>
      <c r="M23" s="131">
        <v>19500</v>
      </c>
      <c r="N23" s="132"/>
      <c r="O23" s="131">
        <v>19000</v>
      </c>
      <c r="P23" s="133"/>
      <c r="R23" s="17">
        <v>1047</v>
      </c>
      <c r="S23" s="18">
        <v>44767</v>
      </c>
      <c r="T23" s="18">
        <f t="shared" si="0"/>
        <v>44781</v>
      </c>
    </row>
    <row r="24" spans="1:20" ht="14.25" customHeight="1" thickBot="1">
      <c r="A24" s="129" t="s">
        <v>47</v>
      </c>
      <c r="B24" s="130"/>
      <c r="C24" s="148">
        <v>17500</v>
      </c>
      <c r="D24" s="148"/>
      <c r="E24" s="148">
        <v>17000</v>
      </c>
      <c r="F24" s="148"/>
      <c r="G24" s="148">
        <v>10000</v>
      </c>
      <c r="H24" s="131"/>
      <c r="I24" s="98" t="s">
        <v>35</v>
      </c>
      <c r="J24" s="99"/>
      <c r="K24" s="100">
        <v>22900</v>
      </c>
      <c r="L24" s="101"/>
      <c r="M24" s="100">
        <v>22400</v>
      </c>
      <c r="N24" s="101"/>
      <c r="O24" s="100">
        <v>22000</v>
      </c>
      <c r="P24" s="111"/>
      <c r="R24" s="17">
        <v>1048</v>
      </c>
      <c r="S24" s="18">
        <v>44781</v>
      </c>
      <c r="T24" s="18">
        <f t="shared" si="0"/>
        <v>44798</v>
      </c>
    </row>
    <row r="25" spans="1:20" ht="14.25" customHeight="1" thickBot="1">
      <c r="A25" s="104" t="s">
        <v>49</v>
      </c>
      <c r="B25" s="105"/>
      <c r="C25" s="149">
        <v>19555</v>
      </c>
      <c r="D25" s="149"/>
      <c r="E25" s="149">
        <v>18888</v>
      </c>
      <c r="F25" s="149"/>
      <c r="G25" s="149">
        <v>12000</v>
      </c>
      <c r="H25" s="150"/>
      <c r="I25" s="112" t="s">
        <v>51</v>
      </c>
      <c r="J25" s="113"/>
      <c r="K25" s="113"/>
      <c r="L25" s="113"/>
      <c r="M25" s="113"/>
      <c r="N25" s="113"/>
      <c r="O25" s="113"/>
      <c r="P25" s="114"/>
      <c r="R25" s="17">
        <v>1049</v>
      </c>
      <c r="S25" s="18">
        <v>44798</v>
      </c>
      <c r="T25" s="18">
        <f t="shared" si="0"/>
        <v>44812</v>
      </c>
    </row>
    <row r="26" spans="1:20" ht="14.25" customHeight="1">
      <c r="A26" s="129" t="s">
        <v>50</v>
      </c>
      <c r="B26" s="130"/>
      <c r="C26" s="148">
        <v>17000</v>
      </c>
      <c r="D26" s="148"/>
      <c r="E26" s="148">
        <v>15900</v>
      </c>
      <c r="F26" s="148"/>
      <c r="G26" s="148">
        <v>11000</v>
      </c>
      <c r="H26" s="131"/>
      <c r="I26" s="119" t="s">
        <v>52</v>
      </c>
      <c r="J26" s="120"/>
      <c r="K26" s="139" t="s">
        <v>53</v>
      </c>
      <c r="L26" s="140"/>
      <c r="M26" s="139">
        <v>30000</v>
      </c>
      <c r="N26" s="140"/>
      <c r="O26" s="139">
        <v>28000</v>
      </c>
      <c r="P26" s="141"/>
      <c r="R26" s="17">
        <v>1050</v>
      </c>
      <c r="S26" s="18">
        <v>44812</v>
      </c>
      <c r="T26" s="18">
        <f t="shared" si="0"/>
        <v>44830</v>
      </c>
    </row>
    <row r="27" spans="1:20" ht="14.25" customHeight="1">
      <c r="A27" s="104" t="s">
        <v>36</v>
      </c>
      <c r="B27" s="105"/>
      <c r="C27" s="149">
        <v>20000</v>
      </c>
      <c r="D27" s="149"/>
      <c r="E27" s="149">
        <v>19000</v>
      </c>
      <c r="F27" s="149"/>
      <c r="G27" s="149">
        <v>13500</v>
      </c>
      <c r="H27" s="150"/>
      <c r="I27" s="87" t="s">
        <v>55</v>
      </c>
      <c r="J27" s="88"/>
      <c r="K27" s="126">
        <v>30000</v>
      </c>
      <c r="L27" s="127"/>
      <c r="M27" s="126">
        <v>28000</v>
      </c>
      <c r="N27" s="127"/>
      <c r="O27" s="126">
        <v>27000</v>
      </c>
      <c r="P27" s="128"/>
      <c r="R27" s="17">
        <v>1051</v>
      </c>
      <c r="S27" s="18">
        <v>44830</v>
      </c>
      <c r="T27" s="18">
        <f t="shared" si="0"/>
        <v>44841</v>
      </c>
    </row>
    <row r="28" spans="1:20" ht="14.25" customHeight="1">
      <c r="A28" s="129" t="s">
        <v>54</v>
      </c>
      <c r="B28" s="130"/>
      <c r="C28" s="148">
        <v>15800</v>
      </c>
      <c r="D28" s="148"/>
      <c r="E28" s="148">
        <v>15000</v>
      </c>
      <c r="F28" s="148"/>
      <c r="G28" s="148">
        <v>11000</v>
      </c>
      <c r="H28" s="131"/>
      <c r="I28" s="87" t="s">
        <v>57</v>
      </c>
      <c r="J28" s="88"/>
      <c r="K28" s="126" t="s">
        <v>25</v>
      </c>
      <c r="L28" s="127"/>
      <c r="M28" s="126" t="s">
        <v>25</v>
      </c>
      <c r="N28" s="127"/>
      <c r="O28" s="126">
        <v>25000</v>
      </c>
      <c r="P28" s="128"/>
      <c r="R28" s="17">
        <v>1052</v>
      </c>
      <c r="S28" s="18">
        <v>44841</v>
      </c>
      <c r="T28" s="18">
        <v>44494</v>
      </c>
    </row>
    <row r="29" spans="1:20" ht="14.25" customHeight="1" thickBot="1">
      <c r="A29" s="108" t="s">
        <v>56</v>
      </c>
      <c r="B29" s="109"/>
      <c r="C29" s="110">
        <v>17000</v>
      </c>
      <c r="D29" s="110"/>
      <c r="E29" s="110">
        <v>16000</v>
      </c>
      <c r="F29" s="110"/>
      <c r="G29" s="110">
        <v>11000</v>
      </c>
      <c r="H29" s="126"/>
      <c r="I29" s="98" t="s">
        <v>59</v>
      </c>
      <c r="J29" s="99"/>
      <c r="K29" s="100" t="s">
        <v>53</v>
      </c>
      <c r="L29" s="101"/>
      <c r="M29" s="100" t="s">
        <v>53</v>
      </c>
      <c r="N29" s="101"/>
      <c r="O29" s="100" t="s">
        <v>53</v>
      </c>
      <c r="P29" s="111"/>
      <c r="R29" s="20">
        <v>1053</v>
      </c>
      <c r="S29" s="18">
        <v>44859</v>
      </c>
      <c r="T29" s="18">
        <f t="shared" si="0"/>
        <v>44873</v>
      </c>
    </row>
    <row r="30" spans="1:20" ht="14.25" customHeight="1" thickBot="1">
      <c r="A30" s="124" t="s">
        <v>58</v>
      </c>
      <c r="B30" s="125"/>
      <c r="C30" s="145">
        <v>15200</v>
      </c>
      <c r="D30" s="145"/>
      <c r="E30" s="145">
        <v>17820</v>
      </c>
      <c r="F30" s="145"/>
      <c r="G30" s="145">
        <v>11000</v>
      </c>
      <c r="H30" s="146"/>
      <c r="I30" s="83" t="s">
        <v>64</v>
      </c>
      <c r="J30" s="84"/>
      <c r="K30" s="84"/>
      <c r="L30" s="84"/>
      <c r="M30" s="85" t="s">
        <v>18</v>
      </c>
      <c r="N30" s="85"/>
      <c r="O30" s="85" t="s">
        <v>20</v>
      </c>
      <c r="P30" s="219"/>
      <c r="R30" s="17">
        <v>1054</v>
      </c>
      <c r="S30" s="18">
        <v>44873</v>
      </c>
      <c r="T30" s="18">
        <f t="shared" si="0"/>
        <v>44890</v>
      </c>
    </row>
    <row r="31" spans="1:20" ht="14.25" customHeight="1" thickBot="1">
      <c r="A31" s="112" t="s">
        <v>60</v>
      </c>
      <c r="B31" s="113"/>
      <c r="C31" s="113"/>
      <c r="D31" s="113"/>
      <c r="E31" s="113"/>
      <c r="F31" s="113"/>
      <c r="G31" s="113"/>
      <c r="H31" s="113"/>
      <c r="I31" s="104" t="s">
        <v>65</v>
      </c>
      <c r="J31" s="105"/>
      <c r="K31" s="105"/>
      <c r="L31" s="105"/>
      <c r="M31" s="106">
        <v>250</v>
      </c>
      <c r="N31" s="106"/>
      <c r="O31" s="106">
        <v>150</v>
      </c>
      <c r="P31" s="221"/>
      <c r="R31" s="17">
        <v>1055</v>
      </c>
      <c r="S31" s="18">
        <v>44890</v>
      </c>
      <c r="T31" s="18">
        <f t="shared" si="0"/>
        <v>44903</v>
      </c>
    </row>
    <row r="32" spans="1:20" ht="14.25" customHeight="1" thickBot="1">
      <c r="A32" s="137" t="s">
        <v>52</v>
      </c>
      <c r="B32" s="138"/>
      <c r="C32" s="139">
        <v>26000</v>
      </c>
      <c r="D32" s="140"/>
      <c r="E32" s="139">
        <v>23000</v>
      </c>
      <c r="F32" s="140"/>
      <c r="G32" s="139">
        <v>19000</v>
      </c>
      <c r="H32" s="141"/>
      <c r="I32" s="115" t="s">
        <v>67</v>
      </c>
      <c r="J32" s="116"/>
      <c r="K32" s="116"/>
      <c r="L32" s="116"/>
      <c r="M32" s="117" t="s">
        <v>25</v>
      </c>
      <c r="N32" s="117"/>
      <c r="O32" s="117">
        <v>90</v>
      </c>
      <c r="P32" s="220"/>
      <c r="R32" s="17">
        <v>1056</v>
      </c>
      <c r="S32" s="18">
        <v>44903</v>
      </c>
      <c r="T32" s="18">
        <f t="shared" si="0"/>
        <v>44918</v>
      </c>
    </row>
    <row r="33" spans="1:20" ht="14.25" customHeight="1" thickBot="1">
      <c r="A33" s="104" t="s">
        <v>49</v>
      </c>
      <c r="B33" s="105"/>
      <c r="C33" s="134">
        <v>28000</v>
      </c>
      <c r="D33" s="135"/>
      <c r="E33" s="134">
        <v>27000</v>
      </c>
      <c r="F33" s="135"/>
      <c r="G33" s="134">
        <v>19000</v>
      </c>
      <c r="H33" s="136"/>
      <c r="I33" s="83" t="s">
        <v>69</v>
      </c>
      <c r="J33" s="84"/>
      <c r="K33" s="84"/>
      <c r="L33" s="84"/>
      <c r="M33" s="85" t="s">
        <v>18</v>
      </c>
      <c r="N33" s="85"/>
      <c r="O33" s="85" t="s">
        <v>20</v>
      </c>
      <c r="P33" s="219"/>
      <c r="R33" s="17">
        <v>1057</v>
      </c>
      <c r="S33" s="18">
        <v>44918</v>
      </c>
      <c r="T33" s="17" t="s">
        <v>63</v>
      </c>
    </row>
    <row r="34" spans="1:20" ht="14.25" customHeight="1">
      <c r="A34" s="129" t="s">
        <v>50</v>
      </c>
      <c r="B34" s="130"/>
      <c r="C34" s="131">
        <v>24000</v>
      </c>
      <c r="D34" s="132"/>
      <c r="E34" s="131">
        <v>23500</v>
      </c>
      <c r="F34" s="132"/>
      <c r="G34" s="131" t="s">
        <v>25</v>
      </c>
      <c r="H34" s="133"/>
      <c r="I34" s="104" t="s">
        <v>65</v>
      </c>
      <c r="J34" s="105"/>
      <c r="K34" s="105"/>
      <c r="L34" s="105"/>
      <c r="M34" s="106">
        <v>403</v>
      </c>
      <c r="N34" s="106"/>
      <c r="O34" s="106">
        <v>200</v>
      </c>
      <c r="P34" s="221"/>
    </row>
    <row r="35" spans="1:20" ht="14.25" customHeight="1" thickBot="1">
      <c r="A35" s="124" t="s">
        <v>35</v>
      </c>
      <c r="B35" s="125"/>
      <c r="C35" s="100">
        <v>22000</v>
      </c>
      <c r="D35" s="101"/>
      <c r="E35" s="100">
        <v>20500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125</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17" t="s">
        <v>25</v>
      </c>
      <c r="H38" s="220"/>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44494</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129</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ht="27.6" customHeight="1">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ht="25.2" customHeight="1">
      <c r="A50" s="44" t="s">
        <v>119</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ht="13.2" customHeight="1">
      <c r="A57" s="31" t="s">
        <v>115</v>
      </c>
      <c r="B57" s="25"/>
      <c r="C57" s="25"/>
      <c r="D57" s="25"/>
      <c r="E57" s="25"/>
      <c r="F57" s="25"/>
      <c r="G57" s="25"/>
      <c r="H57" s="25"/>
      <c r="I57" s="25"/>
      <c r="J57" s="25"/>
      <c r="K57" s="25"/>
      <c r="L57" s="25"/>
      <c r="M57" s="25"/>
      <c r="N57" s="25"/>
      <c r="O57" s="25"/>
      <c r="P57" s="25"/>
    </row>
  </sheetData>
  <mergeCells count="264">
    <mergeCell ref="C41:D41"/>
    <mergeCell ref="A37:B37"/>
    <mergeCell ref="C37:D37"/>
    <mergeCell ref="A38:B38"/>
    <mergeCell ref="C38:D38"/>
    <mergeCell ref="O31:P31"/>
    <mergeCell ref="I32:L32"/>
    <mergeCell ref="I33:L33"/>
    <mergeCell ref="I34:L34"/>
    <mergeCell ref="I35:L35"/>
    <mergeCell ref="E41:F41"/>
    <mergeCell ref="G41:H41"/>
    <mergeCell ref="A40:B40"/>
    <mergeCell ref="A41:B41"/>
    <mergeCell ref="E40:F40"/>
    <mergeCell ref="G40:H40"/>
    <mergeCell ref="C40:D40"/>
    <mergeCell ref="A39:H39"/>
    <mergeCell ref="E37:F37"/>
    <mergeCell ref="G37:H37"/>
    <mergeCell ref="E38:F38"/>
    <mergeCell ref="G38:H38"/>
    <mergeCell ref="M35:N35"/>
    <mergeCell ref="O35:P35"/>
    <mergeCell ref="A50:P50"/>
    <mergeCell ref="A51:P52"/>
    <mergeCell ref="A53:P54"/>
    <mergeCell ref="A56:P56"/>
    <mergeCell ref="A42:H43"/>
    <mergeCell ref="I42:K43"/>
    <mergeCell ref="L42:N43"/>
    <mergeCell ref="O42:P43"/>
    <mergeCell ref="A44:P46"/>
    <mergeCell ref="A47:P49"/>
    <mergeCell ref="A36:H36"/>
    <mergeCell ref="A35:B35"/>
    <mergeCell ref="C35:D35"/>
    <mergeCell ref="E35:F35"/>
    <mergeCell ref="G35:H35"/>
    <mergeCell ref="M33:N33"/>
    <mergeCell ref="O33:P33"/>
    <mergeCell ref="A34:B34"/>
    <mergeCell ref="C34:D34"/>
    <mergeCell ref="E34:F34"/>
    <mergeCell ref="G34:H34"/>
    <mergeCell ref="M34:N34"/>
    <mergeCell ref="O34:P34"/>
    <mergeCell ref="A33:B33"/>
    <mergeCell ref="C33:D33"/>
    <mergeCell ref="E33:F33"/>
    <mergeCell ref="G33:H33"/>
    <mergeCell ref="A32:B32"/>
    <mergeCell ref="C32:D32"/>
    <mergeCell ref="E32:F32"/>
    <mergeCell ref="G32:H32"/>
    <mergeCell ref="M29:N29"/>
    <mergeCell ref="O29:P29"/>
    <mergeCell ref="A30:B30"/>
    <mergeCell ref="C30:D30"/>
    <mergeCell ref="E30:F30"/>
    <mergeCell ref="G30:H30"/>
    <mergeCell ref="M30:N30"/>
    <mergeCell ref="O30:P30"/>
    <mergeCell ref="A29:B29"/>
    <mergeCell ref="C29:D29"/>
    <mergeCell ref="E29:F29"/>
    <mergeCell ref="G29:H29"/>
    <mergeCell ref="K29:L29"/>
    <mergeCell ref="I29:J29"/>
    <mergeCell ref="O32:P32"/>
    <mergeCell ref="M32:N32"/>
    <mergeCell ref="I30:L30"/>
    <mergeCell ref="I31:L31"/>
    <mergeCell ref="M31:N31"/>
    <mergeCell ref="A31:H31"/>
    <mergeCell ref="M27:N27"/>
    <mergeCell ref="O27:P27"/>
    <mergeCell ref="A28:B28"/>
    <mergeCell ref="C28:D28"/>
    <mergeCell ref="E28:F28"/>
    <mergeCell ref="G28:H28"/>
    <mergeCell ref="I28:J28"/>
    <mergeCell ref="K28:L28"/>
    <mergeCell ref="M28:N28"/>
    <mergeCell ref="O28:P28"/>
    <mergeCell ref="A27:B27"/>
    <mergeCell ref="C27:D27"/>
    <mergeCell ref="E27:F27"/>
    <mergeCell ref="G27:H27"/>
    <mergeCell ref="K27:L27"/>
    <mergeCell ref="I27:J27"/>
    <mergeCell ref="A26:B26"/>
    <mergeCell ref="C26:D26"/>
    <mergeCell ref="E26:F26"/>
    <mergeCell ref="G26:H26"/>
    <mergeCell ref="M26:N26"/>
    <mergeCell ref="O26:P26"/>
    <mergeCell ref="A25:B25"/>
    <mergeCell ref="C25:D25"/>
    <mergeCell ref="E25:F25"/>
    <mergeCell ref="G25:H25"/>
    <mergeCell ref="I25:P25"/>
    <mergeCell ref="I26:J26"/>
    <mergeCell ref="K26:L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0:N20"/>
    <mergeCell ref="O20:P20"/>
    <mergeCell ref="A22:B22"/>
    <mergeCell ref="C22:D22"/>
    <mergeCell ref="E22:F22"/>
    <mergeCell ref="G22:H22"/>
    <mergeCell ref="I22:J22"/>
    <mergeCell ref="K22:L22"/>
    <mergeCell ref="M22:N22"/>
    <mergeCell ref="A20:B20"/>
    <mergeCell ref="C20:D20"/>
    <mergeCell ref="E20:F20"/>
    <mergeCell ref="G20:H20"/>
    <mergeCell ref="I20:J20"/>
    <mergeCell ref="K20:L20"/>
    <mergeCell ref="A21:B21"/>
    <mergeCell ref="C21:D21"/>
    <mergeCell ref="E21:F21"/>
    <mergeCell ref="G21:H21"/>
    <mergeCell ref="I21:J21"/>
    <mergeCell ref="K21:L21"/>
    <mergeCell ref="O21:P21"/>
    <mergeCell ref="O22:P22"/>
    <mergeCell ref="M21:N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3E6C8C3F-5CC3-4BCA-A46B-27B89171AA40}">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8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33229-D600-4277-8AC7-0BC1640D5D27}">
  <sheetPr>
    <pageSetUpPr fitToPage="1"/>
  </sheetPr>
  <dimension ref="A1:T57"/>
  <sheetViews>
    <sheetView showGridLines="0" view="pageBreakPreview" zoomScaleNormal="100" zoomScaleSheetLayoutView="100" workbookViewId="0">
      <selection activeCell="P69" sqref="P69"/>
    </sheetView>
  </sheetViews>
  <sheetFormatPr defaultRowHeight="18"/>
  <cols>
    <col min="1" max="1" width="5.09765625" customWidth="1"/>
    <col min="2" max="2" width="5.59765625" customWidth="1"/>
    <col min="3" max="8" width="6.3984375" customWidth="1"/>
    <col min="9" max="9" width="4.5" customWidth="1"/>
    <col min="10" max="10" width="6.09765625" customWidth="1"/>
    <col min="11" max="16" width="6.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1053</v>
      </c>
      <c r="F1" s="180"/>
      <c r="G1" s="2" t="s">
        <v>2</v>
      </c>
      <c r="H1" s="204"/>
      <c r="I1" s="204"/>
      <c r="J1" s="204"/>
      <c r="K1" s="204"/>
      <c r="L1" s="30" t="s">
        <v>3</v>
      </c>
      <c r="M1" s="30"/>
      <c r="N1" s="30"/>
      <c r="O1" s="30"/>
      <c r="P1" s="30"/>
    </row>
    <row r="2" spans="1:20" ht="14.25" customHeight="1" thickBot="1">
      <c r="A2" s="3"/>
      <c r="B2" s="4"/>
      <c r="C2" s="5"/>
      <c r="D2" s="184">
        <f>VLOOKUP(E1,R4:T33,2,0)</f>
        <v>44859</v>
      </c>
      <c r="E2" s="184"/>
      <c r="F2" s="184"/>
      <c r="G2" s="184"/>
      <c r="H2" s="205"/>
      <c r="I2" s="205"/>
      <c r="J2" s="205"/>
      <c r="K2" s="205"/>
      <c r="L2" s="176" t="s">
        <v>4</v>
      </c>
      <c r="M2" s="176"/>
      <c r="N2" s="176"/>
      <c r="O2" s="176"/>
      <c r="P2" s="176"/>
    </row>
    <row r="3" spans="1:20" ht="14.25" customHeight="1">
      <c r="A3" s="170" t="s">
        <v>5</v>
      </c>
      <c r="B3" s="171"/>
      <c r="C3" s="174" t="s">
        <v>6</v>
      </c>
      <c r="D3" s="174"/>
      <c r="E3" s="175">
        <v>15373</v>
      </c>
      <c r="F3" s="175"/>
      <c r="G3" s="7" t="s">
        <v>16</v>
      </c>
      <c r="H3" s="8">
        <v>427</v>
      </c>
      <c r="I3" s="9" t="s">
        <v>8</v>
      </c>
      <c r="J3" s="7"/>
      <c r="K3" s="10"/>
      <c r="L3" s="11"/>
      <c r="M3" s="176" t="s">
        <v>9</v>
      </c>
      <c r="N3" s="176"/>
      <c r="O3" s="176"/>
      <c r="P3" s="176"/>
    </row>
    <row r="4" spans="1:20" ht="14.25" customHeight="1" thickBot="1">
      <c r="A4" s="172"/>
      <c r="B4" s="173"/>
      <c r="C4" s="177" t="s">
        <v>10</v>
      </c>
      <c r="D4" s="177"/>
      <c r="E4" s="178">
        <v>18761</v>
      </c>
      <c r="F4" s="178"/>
      <c r="G4" s="12" t="s">
        <v>7</v>
      </c>
      <c r="H4" s="28">
        <v>464</v>
      </c>
      <c r="I4" s="14" t="s">
        <v>114</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2"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8000</v>
      </c>
      <c r="D7" s="110"/>
      <c r="E7" s="110">
        <v>7500</v>
      </c>
      <c r="F7" s="110"/>
      <c r="G7" s="110">
        <v>7000</v>
      </c>
      <c r="H7" s="126"/>
      <c r="I7" s="108" t="s">
        <v>22</v>
      </c>
      <c r="J7" s="109"/>
      <c r="K7" s="110">
        <v>8000</v>
      </c>
      <c r="L7" s="110"/>
      <c r="M7" s="110">
        <v>7500</v>
      </c>
      <c r="N7" s="110"/>
      <c r="O7" s="110">
        <v>7000</v>
      </c>
      <c r="P7" s="164"/>
      <c r="R7" s="17">
        <v>1032</v>
      </c>
      <c r="S7" s="18">
        <v>44538</v>
      </c>
      <c r="T7" s="18">
        <f t="shared" si="0"/>
        <v>44554</v>
      </c>
    </row>
    <row r="8" spans="1:20" ht="14.25" customHeight="1">
      <c r="A8" s="165" t="s">
        <v>23</v>
      </c>
      <c r="B8" s="109"/>
      <c r="C8" s="110">
        <v>14000</v>
      </c>
      <c r="D8" s="110"/>
      <c r="E8" s="110">
        <v>13000</v>
      </c>
      <c r="F8" s="110"/>
      <c r="G8" s="110">
        <v>8000</v>
      </c>
      <c r="H8" s="126"/>
      <c r="I8" s="108" t="s">
        <v>23</v>
      </c>
      <c r="J8" s="109"/>
      <c r="K8" s="110">
        <v>10000</v>
      </c>
      <c r="L8" s="110"/>
      <c r="M8" s="110">
        <v>9500</v>
      </c>
      <c r="N8" s="110"/>
      <c r="O8" s="110">
        <v>8000</v>
      </c>
      <c r="P8" s="164"/>
      <c r="R8" s="17">
        <v>1033</v>
      </c>
      <c r="S8" s="18">
        <v>44554</v>
      </c>
      <c r="T8" s="18">
        <f t="shared" si="0"/>
        <v>44569</v>
      </c>
    </row>
    <row r="9" spans="1:20" ht="14.25" customHeight="1">
      <c r="A9" s="104" t="s">
        <v>24</v>
      </c>
      <c r="B9" s="105"/>
      <c r="C9" s="149">
        <v>17100</v>
      </c>
      <c r="D9" s="149"/>
      <c r="E9" s="149">
        <v>15700</v>
      </c>
      <c r="F9" s="149"/>
      <c r="G9" s="149" t="s">
        <v>25</v>
      </c>
      <c r="H9" s="150"/>
      <c r="I9" s="104" t="s">
        <v>24</v>
      </c>
      <c r="J9" s="105"/>
      <c r="K9" s="149">
        <v>16000</v>
      </c>
      <c r="L9" s="149"/>
      <c r="M9" s="149">
        <v>15500</v>
      </c>
      <c r="N9" s="149"/>
      <c r="O9" s="149">
        <v>15000</v>
      </c>
      <c r="P9" s="152"/>
      <c r="R9" s="17">
        <v>1034</v>
      </c>
      <c r="S9" s="19">
        <v>44569</v>
      </c>
      <c r="T9" s="18">
        <f t="shared" si="0"/>
        <v>44586</v>
      </c>
    </row>
    <row r="10" spans="1:20" ht="14.25" customHeight="1">
      <c r="A10" s="129" t="s">
        <v>26</v>
      </c>
      <c r="B10" s="130"/>
      <c r="C10" s="148">
        <v>14500</v>
      </c>
      <c r="D10" s="148"/>
      <c r="E10" s="148">
        <v>13500</v>
      </c>
      <c r="F10" s="148"/>
      <c r="G10" s="148" t="s">
        <v>25</v>
      </c>
      <c r="H10" s="131"/>
      <c r="I10" s="129" t="s">
        <v>27</v>
      </c>
      <c r="J10" s="130"/>
      <c r="K10" s="148">
        <v>15000</v>
      </c>
      <c r="L10" s="148"/>
      <c r="M10" s="148">
        <v>14500</v>
      </c>
      <c r="N10" s="148"/>
      <c r="O10" s="148">
        <v>14000</v>
      </c>
      <c r="P10" s="151"/>
      <c r="R10" s="17">
        <v>1035</v>
      </c>
      <c r="S10" s="18">
        <v>44586</v>
      </c>
      <c r="T10" s="18">
        <f t="shared" si="0"/>
        <v>44600</v>
      </c>
    </row>
    <row r="11" spans="1:20" ht="14.25" customHeight="1">
      <c r="A11" s="104" t="s">
        <v>28</v>
      </c>
      <c r="B11" s="105"/>
      <c r="C11" s="149">
        <v>21000</v>
      </c>
      <c r="D11" s="149"/>
      <c r="E11" s="149">
        <v>20000</v>
      </c>
      <c r="F11" s="149"/>
      <c r="G11" s="149" t="s">
        <v>25</v>
      </c>
      <c r="H11" s="150"/>
      <c r="I11" s="108" t="s">
        <v>29</v>
      </c>
      <c r="J11" s="109"/>
      <c r="K11" s="110">
        <v>21000</v>
      </c>
      <c r="L11" s="110"/>
      <c r="M11" s="110">
        <v>20500</v>
      </c>
      <c r="N11" s="110"/>
      <c r="O11" s="110">
        <v>20000</v>
      </c>
      <c r="P11" s="164"/>
      <c r="R11" s="17">
        <v>1036</v>
      </c>
      <c r="S11" s="18">
        <v>44600</v>
      </c>
      <c r="T11" s="18">
        <f t="shared" si="0"/>
        <v>44617</v>
      </c>
    </row>
    <row r="12" spans="1:20" ht="14.25" customHeight="1">
      <c r="A12" s="129" t="s">
        <v>30</v>
      </c>
      <c r="B12" s="130"/>
      <c r="C12" s="148">
        <v>18000</v>
      </c>
      <c r="D12" s="148"/>
      <c r="E12" s="148">
        <v>16000</v>
      </c>
      <c r="F12" s="148"/>
      <c r="G12" s="148">
        <v>13000</v>
      </c>
      <c r="H12" s="131"/>
      <c r="I12" s="108" t="s">
        <v>31</v>
      </c>
      <c r="J12" s="109"/>
      <c r="K12" s="110">
        <v>19000</v>
      </c>
      <c r="L12" s="110"/>
      <c r="M12" s="110">
        <v>18500</v>
      </c>
      <c r="N12" s="110"/>
      <c r="O12" s="110">
        <v>18000</v>
      </c>
      <c r="P12" s="164"/>
      <c r="R12" s="17">
        <v>1037</v>
      </c>
      <c r="S12" s="18">
        <v>44617</v>
      </c>
      <c r="T12" s="18">
        <f t="shared" si="0"/>
        <v>44628</v>
      </c>
    </row>
    <row r="13" spans="1:20" ht="14.25" customHeight="1">
      <c r="A13" s="104" t="s">
        <v>32</v>
      </c>
      <c r="B13" s="105"/>
      <c r="C13" s="149">
        <v>21000</v>
      </c>
      <c r="D13" s="150"/>
      <c r="E13" s="149">
        <v>20000</v>
      </c>
      <c r="F13" s="149"/>
      <c r="G13" s="149">
        <v>13000</v>
      </c>
      <c r="H13" s="150"/>
      <c r="I13" s="87" t="s">
        <v>33</v>
      </c>
      <c r="J13" s="88"/>
      <c r="K13" s="160">
        <v>21000</v>
      </c>
      <c r="L13" s="161"/>
      <c r="M13" s="160">
        <v>20000</v>
      </c>
      <c r="N13" s="161"/>
      <c r="O13" s="160">
        <v>19500</v>
      </c>
      <c r="P13" s="162"/>
      <c r="R13" s="17">
        <v>1038</v>
      </c>
      <c r="S13" s="18">
        <v>44628</v>
      </c>
      <c r="T13" s="18">
        <f t="shared" si="0"/>
        <v>44645</v>
      </c>
    </row>
    <row r="14" spans="1:20" ht="14.25" customHeight="1" thickBot="1">
      <c r="A14" s="129" t="s">
        <v>34</v>
      </c>
      <c r="B14" s="130"/>
      <c r="C14" s="148">
        <v>15900</v>
      </c>
      <c r="D14" s="131"/>
      <c r="E14" s="148">
        <v>15000</v>
      </c>
      <c r="F14" s="148"/>
      <c r="G14" s="148" t="s">
        <v>25</v>
      </c>
      <c r="H14" s="131"/>
      <c r="I14" s="124" t="s">
        <v>35</v>
      </c>
      <c r="J14" s="125"/>
      <c r="K14" s="145">
        <v>22000</v>
      </c>
      <c r="L14" s="145"/>
      <c r="M14" s="145">
        <v>20000</v>
      </c>
      <c r="N14" s="145"/>
      <c r="O14" s="145">
        <v>19500</v>
      </c>
      <c r="P14" s="163"/>
      <c r="R14" s="17">
        <v>1039</v>
      </c>
      <c r="S14" s="18">
        <v>44645</v>
      </c>
      <c r="T14" s="18">
        <f t="shared" si="0"/>
        <v>44659</v>
      </c>
    </row>
    <row r="15" spans="1:20" ht="14.25" customHeight="1" thickBot="1">
      <c r="A15" s="104" t="s">
        <v>36</v>
      </c>
      <c r="B15" s="105"/>
      <c r="C15" s="149">
        <v>20900</v>
      </c>
      <c r="D15" s="149"/>
      <c r="E15" s="149">
        <v>19000</v>
      </c>
      <c r="F15" s="149"/>
      <c r="G15" s="149">
        <v>9300</v>
      </c>
      <c r="H15" s="150"/>
      <c r="I15" s="208" t="s">
        <v>37</v>
      </c>
      <c r="J15" s="209"/>
      <c r="K15" s="209"/>
      <c r="L15" s="209"/>
      <c r="M15" s="209"/>
      <c r="N15" s="209"/>
      <c r="O15" s="209"/>
      <c r="P15" s="210"/>
      <c r="R15" s="17">
        <v>1040</v>
      </c>
      <c r="S15" s="18">
        <v>44659</v>
      </c>
      <c r="T15" s="18">
        <f t="shared" si="0"/>
        <v>44676</v>
      </c>
    </row>
    <row r="16" spans="1:20" ht="14.25" customHeight="1">
      <c r="A16" s="115" t="s">
        <v>38</v>
      </c>
      <c r="B16" s="116"/>
      <c r="C16" s="153">
        <v>16511</v>
      </c>
      <c r="D16" s="153"/>
      <c r="E16" s="153">
        <v>15500</v>
      </c>
      <c r="F16" s="153"/>
      <c r="G16" s="153">
        <v>9000</v>
      </c>
      <c r="H16" s="154"/>
      <c r="I16" s="104" t="s">
        <v>39</v>
      </c>
      <c r="J16" s="105"/>
      <c r="K16" s="149">
        <v>13000</v>
      </c>
      <c r="L16" s="149"/>
      <c r="M16" s="149">
        <v>12000</v>
      </c>
      <c r="N16" s="149"/>
      <c r="O16" s="149">
        <v>11000</v>
      </c>
      <c r="P16" s="152"/>
      <c r="R16" s="17">
        <v>1041</v>
      </c>
      <c r="S16" s="18">
        <v>44676</v>
      </c>
      <c r="T16" s="18">
        <f t="shared" si="0"/>
        <v>44691</v>
      </c>
    </row>
    <row r="17" spans="1:20" ht="14.25" customHeight="1">
      <c r="A17" s="115" t="s">
        <v>40</v>
      </c>
      <c r="B17" s="116"/>
      <c r="C17" s="153">
        <v>15660</v>
      </c>
      <c r="D17" s="153"/>
      <c r="E17" s="153">
        <v>14800</v>
      </c>
      <c r="F17" s="153"/>
      <c r="G17" s="153">
        <v>10000</v>
      </c>
      <c r="H17" s="154"/>
      <c r="I17" s="155" t="s">
        <v>41</v>
      </c>
      <c r="J17" s="156"/>
      <c r="K17" s="131">
        <v>11000</v>
      </c>
      <c r="L17" s="132"/>
      <c r="M17" s="131">
        <v>10500</v>
      </c>
      <c r="N17" s="132"/>
      <c r="O17" s="131">
        <v>10000</v>
      </c>
      <c r="P17" s="133"/>
      <c r="R17" s="17">
        <v>1042</v>
      </c>
      <c r="S17" s="18">
        <v>44691</v>
      </c>
      <c r="T17" s="18">
        <f t="shared" si="0"/>
        <v>44706</v>
      </c>
    </row>
    <row r="18" spans="1:20" ht="14.25" customHeight="1" thickBot="1">
      <c r="A18" s="115" t="s">
        <v>42</v>
      </c>
      <c r="B18" s="116"/>
      <c r="C18" s="153">
        <v>14140</v>
      </c>
      <c r="D18" s="153"/>
      <c r="E18" s="153">
        <v>12000</v>
      </c>
      <c r="F18" s="153"/>
      <c r="G18" s="153">
        <v>9000</v>
      </c>
      <c r="H18" s="154"/>
      <c r="I18" s="104" t="s">
        <v>24</v>
      </c>
      <c r="J18" s="105"/>
      <c r="K18" s="149">
        <v>22510</v>
      </c>
      <c r="L18" s="149"/>
      <c r="M18" s="149">
        <v>22000</v>
      </c>
      <c r="N18" s="149"/>
      <c r="O18" s="149">
        <v>21000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21500</v>
      </c>
      <c r="L19" s="148"/>
      <c r="M19" s="148">
        <v>21000</v>
      </c>
      <c r="N19" s="148"/>
      <c r="O19" s="148">
        <v>20000</v>
      </c>
      <c r="P19" s="151"/>
      <c r="R19" s="17">
        <v>1044</v>
      </c>
      <c r="S19" s="18">
        <v>44720</v>
      </c>
      <c r="T19" s="18">
        <f t="shared" si="0"/>
        <v>44736</v>
      </c>
    </row>
    <row r="20" spans="1:20" ht="14.25" customHeight="1">
      <c r="A20" s="215" t="s">
        <v>123</v>
      </c>
      <c r="B20" s="216"/>
      <c r="C20" s="217">
        <v>11000</v>
      </c>
      <c r="D20" s="217"/>
      <c r="E20" s="217">
        <v>10500</v>
      </c>
      <c r="F20" s="217"/>
      <c r="G20" s="217">
        <v>9000</v>
      </c>
      <c r="H20" s="218"/>
      <c r="I20" s="104" t="s">
        <v>29</v>
      </c>
      <c r="J20" s="105"/>
      <c r="K20" s="149">
        <v>21500</v>
      </c>
      <c r="L20" s="149"/>
      <c r="M20" s="149">
        <v>21000</v>
      </c>
      <c r="N20" s="149"/>
      <c r="O20" s="149">
        <v>20500</v>
      </c>
      <c r="P20" s="152"/>
      <c r="R20" s="17">
        <v>1045</v>
      </c>
      <c r="S20" s="18">
        <v>44736</v>
      </c>
      <c r="T20" s="18">
        <f>S22</f>
        <v>44750</v>
      </c>
    </row>
    <row r="21" spans="1:20" ht="14.25" customHeight="1">
      <c r="A21" s="213" t="s">
        <v>121</v>
      </c>
      <c r="B21" s="214"/>
      <c r="C21" s="134">
        <v>16000</v>
      </c>
      <c r="D21" s="135"/>
      <c r="E21" s="134">
        <v>15500</v>
      </c>
      <c r="F21" s="135"/>
      <c r="G21" s="134">
        <v>9000</v>
      </c>
      <c r="H21" s="136"/>
      <c r="I21" s="155" t="s">
        <v>45</v>
      </c>
      <c r="J21" s="156"/>
      <c r="K21" s="131">
        <v>19500</v>
      </c>
      <c r="L21" s="132"/>
      <c r="M21" s="131">
        <v>19000</v>
      </c>
      <c r="N21" s="132"/>
      <c r="O21" s="131">
        <v>18500</v>
      </c>
      <c r="P21" s="133"/>
      <c r="R21" s="17"/>
      <c r="S21" s="18"/>
      <c r="T21" s="18"/>
    </row>
    <row r="22" spans="1:20" ht="14.25" customHeight="1">
      <c r="A22" s="137" t="s">
        <v>122</v>
      </c>
      <c r="B22" s="138"/>
      <c r="C22" s="211">
        <v>14500</v>
      </c>
      <c r="D22" s="211"/>
      <c r="E22" s="211">
        <v>14000</v>
      </c>
      <c r="F22" s="211"/>
      <c r="G22" s="211">
        <v>9000</v>
      </c>
      <c r="H22" s="212"/>
      <c r="I22" s="213" t="s">
        <v>32</v>
      </c>
      <c r="J22" s="214"/>
      <c r="K22" s="134">
        <v>21000</v>
      </c>
      <c r="L22" s="135"/>
      <c r="M22" s="134">
        <v>20500</v>
      </c>
      <c r="N22" s="135"/>
      <c r="O22" s="134">
        <v>20000</v>
      </c>
      <c r="P22" s="136"/>
      <c r="R22" s="17">
        <v>1046</v>
      </c>
      <c r="S22" s="18">
        <v>44750</v>
      </c>
      <c r="T22" s="18">
        <f t="shared" si="0"/>
        <v>44767</v>
      </c>
    </row>
    <row r="23" spans="1:20" ht="14.25" customHeight="1">
      <c r="A23" s="104" t="s">
        <v>46</v>
      </c>
      <c r="B23" s="105"/>
      <c r="C23" s="149">
        <v>21000</v>
      </c>
      <c r="D23" s="149"/>
      <c r="E23" s="149">
        <v>19000</v>
      </c>
      <c r="F23" s="149"/>
      <c r="G23" s="149">
        <v>10000</v>
      </c>
      <c r="H23" s="150"/>
      <c r="I23" s="155" t="s">
        <v>48</v>
      </c>
      <c r="J23" s="156"/>
      <c r="K23" s="131">
        <v>19700</v>
      </c>
      <c r="L23" s="132"/>
      <c r="M23" s="131">
        <v>19000</v>
      </c>
      <c r="N23" s="132"/>
      <c r="O23" s="131">
        <v>18500</v>
      </c>
      <c r="P23" s="133"/>
      <c r="R23" s="17">
        <v>1047</v>
      </c>
      <c r="S23" s="18">
        <v>44767</v>
      </c>
      <c r="T23" s="18">
        <f t="shared" si="0"/>
        <v>44781</v>
      </c>
    </row>
    <row r="24" spans="1:20" ht="14.25" customHeight="1" thickBot="1">
      <c r="A24" s="129" t="s">
        <v>47</v>
      </c>
      <c r="B24" s="130"/>
      <c r="C24" s="148">
        <v>17500</v>
      </c>
      <c r="D24" s="148"/>
      <c r="E24" s="148">
        <v>16500</v>
      </c>
      <c r="F24" s="148"/>
      <c r="G24" s="148">
        <v>10000</v>
      </c>
      <c r="H24" s="131"/>
      <c r="I24" s="98" t="s">
        <v>35</v>
      </c>
      <c r="J24" s="99"/>
      <c r="K24" s="100">
        <v>22300</v>
      </c>
      <c r="L24" s="101"/>
      <c r="M24" s="100">
        <v>20890</v>
      </c>
      <c r="N24" s="101"/>
      <c r="O24" s="100">
        <v>22000</v>
      </c>
      <c r="P24" s="111"/>
      <c r="R24" s="17">
        <v>1048</v>
      </c>
      <c r="S24" s="18">
        <v>44781</v>
      </c>
      <c r="T24" s="18">
        <f t="shared" si="0"/>
        <v>44798</v>
      </c>
    </row>
    <row r="25" spans="1:20" ht="14.25" customHeight="1" thickBot="1">
      <c r="A25" s="104" t="s">
        <v>49</v>
      </c>
      <c r="B25" s="105"/>
      <c r="C25" s="149">
        <v>19989</v>
      </c>
      <c r="D25" s="149"/>
      <c r="E25" s="149">
        <v>18600</v>
      </c>
      <c r="F25" s="149"/>
      <c r="G25" s="149">
        <v>12000</v>
      </c>
      <c r="H25" s="150"/>
      <c r="I25" s="112" t="s">
        <v>51</v>
      </c>
      <c r="J25" s="113"/>
      <c r="K25" s="113"/>
      <c r="L25" s="113"/>
      <c r="M25" s="113"/>
      <c r="N25" s="113"/>
      <c r="O25" s="113"/>
      <c r="P25" s="114"/>
      <c r="R25" s="17">
        <v>1049</v>
      </c>
      <c r="S25" s="18">
        <v>44798</v>
      </c>
      <c r="T25" s="18">
        <f t="shared" si="0"/>
        <v>44812</v>
      </c>
    </row>
    <row r="26" spans="1:20" ht="14.25" customHeight="1">
      <c r="A26" s="129" t="s">
        <v>50</v>
      </c>
      <c r="B26" s="130"/>
      <c r="C26" s="148">
        <v>16810</v>
      </c>
      <c r="D26" s="148"/>
      <c r="E26" s="148">
        <v>15500</v>
      </c>
      <c r="F26" s="148"/>
      <c r="G26" s="148">
        <v>12000</v>
      </c>
      <c r="H26" s="131"/>
      <c r="I26" s="119" t="s">
        <v>52</v>
      </c>
      <c r="J26" s="120"/>
      <c r="K26" s="139" t="s">
        <v>53</v>
      </c>
      <c r="L26" s="140"/>
      <c r="M26" s="139">
        <v>30000</v>
      </c>
      <c r="N26" s="140"/>
      <c r="O26" s="139">
        <v>28000</v>
      </c>
      <c r="P26" s="141"/>
      <c r="R26" s="17">
        <v>1050</v>
      </c>
      <c r="S26" s="18">
        <v>44812</v>
      </c>
      <c r="T26" s="18">
        <f t="shared" si="0"/>
        <v>44830</v>
      </c>
    </row>
    <row r="27" spans="1:20" ht="14.25" customHeight="1">
      <c r="A27" s="104" t="s">
        <v>36</v>
      </c>
      <c r="B27" s="105"/>
      <c r="C27" s="149">
        <v>19899</v>
      </c>
      <c r="D27" s="149"/>
      <c r="E27" s="149">
        <v>18668</v>
      </c>
      <c r="F27" s="149"/>
      <c r="G27" s="149">
        <v>12500</v>
      </c>
      <c r="H27" s="150"/>
      <c r="I27" s="87" t="s">
        <v>55</v>
      </c>
      <c r="J27" s="88"/>
      <c r="K27" s="126">
        <v>30000</v>
      </c>
      <c r="L27" s="127"/>
      <c r="M27" s="126">
        <v>28000</v>
      </c>
      <c r="N27" s="127"/>
      <c r="O27" s="126">
        <v>27000</v>
      </c>
      <c r="P27" s="128"/>
      <c r="R27" s="17">
        <v>1051</v>
      </c>
      <c r="S27" s="18">
        <v>44830</v>
      </c>
      <c r="T27" s="18">
        <f t="shared" si="0"/>
        <v>44841</v>
      </c>
    </row>
    <row r="28" spans="1:20" ht="14.25" customHeight="1">
      <c r="A28" s="129" t="s">
        <v>54</v>
      </c>
      <c r="B28" s="130"/>
      <c r="C28" s="148">
        <v>15899</v>
      </c>
      <c r="D28" s="148"/>
      <c r="E28" s="148">
        <v>15000</v>
      </c>
      <c r="F28" s="148"/>
      <c r="G28" s="148">
        <v>12000</v>
      </c>
      <c r="H28" s="131"/>
      <c r="I28" s="87" t="s">
        <v>57</v>
      </c>
      <c r="J28" s="88"/>
      <c r="K28" s="126" t="s">
        <v>25</v>
      </c>
      <c r="L28" s="127"/>
      <c r="M28" s="126" t="s">
        <v>25</v>
      </c>
      <c r="N28" s="127"/>
      <c r="O28" s="126">
        <v>25000</v>
      </c>
      <c r="P28" s="128"/>
      <c r="R28" s="17">
        <v>1052</v>
      </c>
      <c r="S28" s="18">
        <v>44841</v>
      </c>
      <c r="T28" s="18">
        <v>44494</v>
      </c>
    </row>
    <row r="29" spans="1:20" ht="14.25" customHeight="1" thickBot="1">
      <c r="A29" s="108" t="s">
        <v>56</v>
      </c>
      <c r="B29" s="109"/>
      <c r="C29" s="110">
        <v>17668</v>
      </c>
      <c r="D29" s="110"/>
      <c r="E29" s="110">
        <v>16509</v>
      </c>
      <c r="F29" s="110"/>
      <c r="G29" s="110">
        <v>11000</v>
      </c>
      <c r="H29" s="126"/>
      <c r="I29" s="98" t="s">
        <v>59</v>
      </c>
      <c r="J29" s="99"/>
      <c r="K29" s="100" t="s">
        <v>53</v>
      </c>
      <c r="L29" s="101"/>
      <c r="M29" s="100" t="s">
        <v>53</v>
      </c>
      <c r="N29" s="101"/>
      <c r="O29" s="100" t="s">
        <v>53</v>
      </c>
      <c r="P29" s="111"/>
      <c r="R29" s="20">
        <v>1053</v>
      </c>
      <c r="S29" s="18">
        <v>44859</v>
      </c>
      <c r="T29" s="18">
        <f t="shared" si="0"/>
        <v>44873</v>
      </c>
    </row>
    <row r="30" spans="1:20" ht="14.25" customHeight="1" thickBot="1">
      <c r="A30" s="124" t="s">
        <v>58</v>
      </c>
      <c r="B30" s="125"/>
      <c r="C30" s="145">
        <v>16688</v>
      </c>
      <c r="D30" s="145"/>
      <c r="E30" s="145">
        <v>15111</v>
      </c>
      <c r="F30" s="145"/>
      <c r="G30" s="145">
        <v>11000</v>
      </c>
      <c r="H30" s="146"/>
      <c r="I30" s="83" t="s">
        <v>64</v>
      </c>
      <c r="J30" s="84"/>
      <c r="K30" s="84"/>
      <c r="L30" s="84"/>
      <c r="M30" s="85" t="s">
        <v>18</v>
      </c>
      <c r="N30" s="85"/>
      <c r="O30" s="85" t="s">
        <v>20</v>
      </c>
      <c r="P30" s="219"/>
      <c r="R30" s="17">
        <v>1054</v>
      </c>
      <c r="S30" s="18">
        <v>44873</v>
      </c>
      <c r="T30" s="18">
        <f t="shared" si="0"/>
        <v>44890</v>
      </c>
    </row>
    <row r="31" spans="1:20" ht="14.25" customHeight="1" thickBot="1">
      <c r="A31" s="112" t="s">
        <v>60</v>
      </c>
      <c r="B31" s="113"/>
      <c r="C31" s="113"/>
      <c r="D31" s="113"/>
      <c r="E31" s="113"/>
      <c r="F31" s="113"/>
      <c r="G31" s="113"/>
      <c r="H31" s="113"/>
      <c r="I31" s="104" t="s">
        <v>65</v>
      </c>
      <c r="J31" s="105"/>
      <c r="K31" s="105"/>
      <c r="L31" s="105"/>
      <c r="M31" s="106">
        <v>250</v>
      </c>
      <c r="N31" s="106"/>
      <c r="O31" s="106">
        <v>150</v>
      </c>
      <c r="P31" s="221"/>
      <c r="R31" s="17">
        <v>1055</v>
      </c>
      <c r="S31" s="18">
        <v>44890</v>
      </c>
      <c r="T31" s="18">
        <f t="shared" si="0"/>
        <v>44903</v>
      </c>
    </row>
    <row r="32" spans="1:20" ht="14.25" customHeight="1" thickBot="1">
      <c r="A32" s="137" t="s">
        <v>52</v>
      </c>
      <c r="B32" s="138"/>
      <c r="C32" s="139">
        <v>26000</v>
      </c>
      <c r="D32" s="140"/>
      <c r="E32" s="139">
        <v>23000</v>
      </c>
      <c r="F32" s="140"/>
      <c r="G32" s="139">
        <v>19000</v>
      </c>
      <c r="H32" s="141"/>
      <c r="I32" s="115" t="s">
        <v>67</v>
      </c>
      <c r="J32" s="116"/>
      <c r="K32" s="116"/>
      <c r="L32" s="116"/>
      <c r="M32" s="117" t="s">
        <v>25</v>
      </c>
      <c r="N32" s="117"/>
      <c r="O32" s="117">
        <v>90</v>
      </c>
      <c r="P32" s="220"/>
      <c r="R32" s="17">
        <v>1056</v>
      </c>
      <c r="S32" s="18">
        <v>44903</v>
      </c>
      <c r="T32" s="18">
        <f t="shared" si="0"/>
        <v>44918</v>
      </c>
    </row>
    <row r="33" spans="1:20" ht="14.25" customHeight="1" thickBot="1">
      <c r="A33" s="104" t="s">
        <v>49</v>
      </c>
      <c r="B33" s="105"/>
      <c r="C33" s="134">
        <v>28000</v>
      </c>
      <c r="D33" s="135"/>
      <c r="E33" s="134">
        <v>27000</v>
      </c>
      <c r="F33" s="135"/>
      <c r="G33" s="134">
        <v>19000</v>
      </c>
      <c r="H33" s="136"/>
      <c r="I33" s="83" t="s">
        <v>69</v>
      </c>
      <c r="J33" s="84"/>
      <c r="K33" s="84"/>
      <c r="L33" s="84"/>
      <c r="M33" s="85" t="s">
        <v>18</v>
      </c>
      <c r="N33" s="85"/>
      <c r="O33" s="85" t="s">
        <v>20</v>
      </c>
      <c r="P33" s="219"/>
      <c r="R33" s="17">
        <v>1057</v>
      </c>
      <c r="S33" s="18">
        <v>44918</v>
      </c>
      <c r="T33" s="17" t="s">
        <v>63</v>
      </c>
    </row>
    <row r="34" spans="1:20" ht="14.25" customHeight="1">
      <c r="A34" s="129" t="s">
        <v>50</v>
      </c>
      <c r="B34" s="130"/>
      <c r="C34" s="131">
        <v>24000</v>
      </c>
      <c r="D34" s="132"/>
      <c r="E34" s="131">
        <v>23500</v>
      </c>
      <c r="F34" s="132"/>
      <c r="G34" s="131" t="s">
        <v>25</v>
      </c>
      <c r="H34" s="133"/>
      <c r="I34" s="104" t="s">
        <v>65</v>
      </c>
      <c r="J34" s="105"/>
      <c r="K34" s="105"/>
      <c r="L34" s="105"/>
      <c r="M34" s="106">
        <v>407</v>
      </c>
      <c r="N34" s="106"/>
      <c r="O34" s="106">
        <v>200</v>
      </c>
      <c r="P34" s="221"/>
    </row>
    <row r="35" spans="1:20" ht="14.25" customHeight="1" thickBot="1">
      <c r="A35" s="124" t="s">
        <v>35</v>
      </c>
      <c r="B35" s="125"/>
      <c r="C35" s="100">
        <v>22000</v>
      </c>
      <c r="D35" s="101"/>
      <c r="E35" s="100">
        <v>20500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125</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17" t="s">
        <v>25</v>
      </c>
      <c r="H38" s="220"/>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44873</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130</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ht="26.4" customHeight="1">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ht="25.2" customHeight="1">
      <c r="A50" s="44" t="s">
        <v>119</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37" t="s">
        <v>78</v>
      </c>
      <c r="B56" s="238"/>
      <c r="C56" s="238"/>
      <c r="D56" s="238"/>
      <c r="E56" s="238"/>
      <c r="F56" s="238"/>
      <c r="G56" s="238"/>
      <c r="H56" s="238"/>
      <c r="I56" s="238"/>
      <c r="J56" s="238"/>
      <c r="K56" s="238"/>
      <c r="L56" s="238"/>
      <c r="M56" s="238"/>
      <c r="N56" s="238"/>
      <c r="O56" s="238"/>
      <c r="P56" s="239"/>
    </row>
    <row r="57" spans="1:16" ht="13.2" customHeight="1">
      <c r="A57" s="31" t="s">
        <v>115</v>
      </c>
      <c r="B57" s="25"/>
      <c r="C57" s="25"/>
      <c r="D57" s="25"/>
      <c r="E57" s="25"/>
      <c r="F57" s="25"/>
      <c r="G57" s="25"/>
      <c r="H57" s="25"/>
      <c r="I57" s="25"/>
      <c r="J57" s="25"/>
      <c r="K57" s="25"/>
      <c r="L57" s="25"/>
      <c r="M57" s="25"/>
      <c r="N57" s="25"/>
      <c r="O57" s="25"/>
      <c r="P57" s="25"/>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3"/>
  <dataValidations disablePrompts="1" count="1">
    <dataValidation type="list" allowBlank="1" showInputMessage="1" showErrorMessage="1" sqref="G3:G4" xr:uid="{E14F1990-4B4D-4A87-9F29-9DECF78115CA}">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8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64A76-17DF-44D1-A6C9-D5BADFD77C1D}">
  <sheetPr>
    <pageSetUpPr fitToPage="1"/>
  </sheetPr>
  <dimension ref="A1:T57"/>
  <sheetViews>
    <sheetView showGridLines="0" view="pageBreakPreview" zoomScaleNormal="100" zoomScaleSheetLayoutView="100" workbookViewId="0">
      <selection activeCell="S25" sqref="S25"/>
    </sheetView>
  </sheetViews>
  <sheetFormatPr defaultRowHeight="18"/>
  <cols>
    <col min="1" max="1" width="5.09765625" customWidth="1"/>
    <col min="2" max="2" width="5.59765625" customWidth="1"/>
    <col min="3" max="8" width="6.3984375" customWidth="1"/>
    <col min="9" max="9" width="4.5" customWidth="1"/>
    <col min="10" max="10" width="6.09765625" customWidth="1"/>
    <col min="11" max="16" width="6.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1054</v>
      </c>
      <c r="F1" s="180"/>
      <c r="G1" s="2" t="s">
        <v>2</v>
      </c>
      <c r="H1" s="204"/>
      <c r="I1" s="204"/>
      <c r="J1" s="204"/>
      <c r="K1" s="204"/>
      <c r="L1" s="30" t="s">
        <v>3</v>
      </c>
      <c r="M1" s="30"/>
      <c r="N1" s="30"/>
      <c r="O1" s="30"/>
      <c r="P1" s="30"/>
    </row>
    <row r="2" spans="1:20" ht="14.25" customHeight="1" thickBot="1">
      <c r="A2" s="3"/>
      <c r="B2" s="4"/>
      <c r="C2" s="5"/>
      <c r="D2" s="184">
        <f>VLOOKUP(E1,R4:T33,2,0)</f>
        <v>44873</v>
      </c>
      <c r="E2" s="184"/>
      <c r="F2" s="184"/>
      <c r="G2" s="184"/>
      <c r="H2" s="205"/>
      <c r="I2" s="205"/>
      <c r="J2" s="205"/>
      <c r="K2" s="205"/>
      <c r="L2" s="176" t="s">
        <v>4</v>
      </c>
      <c r="M2" s="176"/>
      <c r="N2" s="176"/>
      <c r="O2" s="176"/>
      <c r="P2" s="176"/>
    </row>
    <row r="3" spans="1:20" ht="14.25" customHeight="1">
      <c r="A3" s="170" t="s">
        <v>5</v>
      </c>
      <c r="B3" s="171"/>
      <c r="C3" s="174" t="s">
        <v>6</v>
      </c>
      <c r="D3" s="174"/>
      <c r="E3" s="175">
        <v>14714</v>
      </c>
      <c r="F3" s="175"/>
      <c r="G3" s="7" t="s">
        <v>16</v>
      </c>
      <c r="H3" s="8">
        <v>659</v>
      </c>
      <c r="I3" s="9" t="s">
        <v>8</v>
      </c>
      <c r="J3" s="7"/>
      <c r="K3" s="10"/>
      <c r="L3" s="11"/>
      <c r="M3" s="176" t="s">
        <v>9</v>
      </c>
      <c r="N3" s="176"/>
      <c r="O3" s="176"/>
      <c r="P3" s="176"/>
    </row>
    <row r="4" spans="1:20" ht="14.25" customHeight="1" thickBot="1">
      <c r="A4" s="172"/>
      <c r="B4" s="173"/>
      <c r="C4" s="177" t="s">
        <v>10</v>
      </c>
      <c r="D4" s="177"/>
      <c r="E4" s="178">
        <v>17898</v>
      </c>
      <c r="F4" s="178"/>
      <c r="G4" s="12" t="s">
        <v>16</v>
      </c>
      <c r="H4" s="28">
        <v>863</v>
      </c>
      <c r="I4" s="14" t="s">
        <v>114</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2"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8000</v>
      </c>
      <c r="D7" s="110"/>
      <c r="E7" s="110">
        <v>7500</v>
      </c>
      <c r="F7" s="110"/>
      <c r="G7" s="110">
        <v>7000</v>
      </c>
      <c r="H7" s="126"/>
      <c r="I7" s="108" t="s">
        <v>22</v>
      </c>
      <c r="J7" s="109"/>
      <c r="K7" s="110">
        <v>8000</v>
      </c>
      <c r="L7" s="110"/>
      <c r="M7" s="110">
        <v>7500</v>
      </c>
      <c r="N7" s="110"/>
      <c r="O7" s="110">
        <v>7000</v>
      </c>
      <c r="P7" s="164"/>
      <c r="R7" s="17">
        <v>1032</v>
      </c>
      <c r="S7" s="18">
        <v>44538</v>
      </c>
      <c r="T7" s="18">
        <f t="shared" si="0"/>
        <v>44554</v>
      </c>
    </row>
    <row r="8" spans="1:20" ht="14.25" customHeight="1">
      <c r="A8" s="165" t="s">
        <v>23</v>
      </c>
      <c r="B8" s="109"/>
      <c r="C8" s="110">
        <v>13000</v>
      </c>
      <c r="D8" s="110"/>
      <c r="E8" s="110">
        <v>12000</v>
      </c>
      <c r="F8" s="110"/>
      <c r="G8" s="110">
        <v>8000</v>
      </c>
      <c r="H8" s="126"/>
      <c r="I8" s="108" t="s">
        <v>23</v>
      </c>
      <c r="J8" s="109"/>
      <c r="K8" s="110">
        <v>10000</v>
      </c>
      <c r="L8" s="110"/>
      <c r="M8" s="110">
        <v>9500</v>
      </c>
      <c r="N8" s="110"/>
      <c r="O8" s="110">
        <v>8000</v>
      </c>
      <c r="P8" s="164"/>
      <c r="R8" s="17">
        <v>1033</v>
      </c>
      <c r="S8" s="18">
        <v>44554</v>
      </c>
      <c r="T8" s="18">
        <f t="shared" si="0"/>
        <v>44569</v>
      </c>
    </row>
    <row r="9" spans="1:20" ht="14.25" customHeight="1">
      <c r="A9" s="104" t="s">
        <v>24</v>
      </c>
      <c r="B9" s="105"/>
      <c r="C9" s="149">
        <v>17500</v>
      </c>
      <c r="D9" s="149"/>
      <c r="E9" s="149">
        <v>16000</v>
      </c>
      <c r="F9" s="149"/>
      <c r="G9" s="149" t="s">
        <v>25</v>
      </c>
      <c r="H9" s="150"/>
      <c r="I9" s="104" t="s">
        <v>24</v>
      </c>
      <c r="J9" s="105"/>
      <c r="K9" s="149">
        <v>16000</v>
      </c>
      <c r="L9" s="149"/>
      <c r="M9" s="149">
        <v>15500</v>
      </c>
      <c r="N9" s="149"/>
      <c r="O9" s="149">
        <v>15000</v>
      </c>
      <c r="P9" s="152"/>
      <c r="R9" s="17">
        <v>1034</v>
      </c>
      <c r="S9" s="19">
        <v>44569</v>
      </c>
      <c r="T9" s="18">
        <f t="shared" si="0"/>
        <v>44586</v>
      </c>
    </row>
    <row r="10" spans="1:20" ht="14.25" customHeight="1">
      <c r="A10" s="129" t="s">
        <v>26</v>
      </c>
      <c r="B10" s="130"/>
      <c r="C10" s="148">
        <v>14000</v>
      </c>
      <c r="D10" s="148"/>
      <c r="E10" s="148">
        <v>13000</v>
      </c>
      <c r="F10" s="148"/>
      <c r="G10" s="148">
        <v>8300</v>
      </c>
      <c r="H10" s="131"/>
      <c r="I10" s="129" t="s">
        <v>27</v>
      </c>
      <c r="J10" s="130"/>
      <c r="K10" s="148">
        <v>15000</v>
      </c>
      <c r="L10" s="148"/>
      <c r="M10" s="148">
        <v>14500</v>
      </c>
      <c r="N10" s="148"/>
      <c r="O10" s="148">
        <v>14000</v>
      </c>
      <c r="P10" s="151"/>
      <c r="R10" s="17">
        <v>1035</v>
      </c>
      <c r="S10" s="18">
        <v>44586</v>
      </c>
      <c r="T10" s="18">
        <f t="shared" si="0"/>
        <v>44600</v>
      </c>
    </row>
    <row r="11" spans="1:20" ht="14.25" customHeight="1">
      <c r="A11" s="104" t="s">
        <v>28</v>
      </c>
      <c r="B11" s="105"/>
      <c r="C11" s="149">
        <v>20000</v>
      </c>
      <c r="D11" s="149"/>
      <c r="E11" s="149">
        <v>19399</v>
      </c>
      <c r="F11" s="149"/>
      <c r="G11" s="149" t="s">
        <v>25</v>
      </c>
      <c r="H11" s="150"/>
      <c r="I11" s="108" t="s">
        <v>29</v>
      </c>
      <c r="J11" s="109"/>
      <c r="K11" s="110">
        <v>21000</v>
      </c>
      <c r="L11" s="110"/>
      <c r="M11" s="110">
        <v>20500</v>
      </c>
      <c r="N11" s="110"/>
      <c r="O11" s="110">
        <v>20000</v>
      </c>
      <c r="P11" s="164"/>
      <c r="R11" s="17">
        <v>1036</v>
      </c>
      <c r="S11" s="18">
        <v>44600</v>
      </c>
      <c r="T11" s="18">
        <f t="shared" si="0"/>
        <v>44617</v>
      </c>
    </row>
    <row r="12" spans="1:20" ht="14.25" customHeight="1">
      <c r="A12" s="129" t="s">
        <v>30</v>
      </c>
      <c r="B12" s="130"/>
      <c r="C12" s="148">
        <v>17100</v>
      </c>
      <c r="D12" s="148"/>
      <c r="E12" s="148">
        <v>16000</v>
      </c>
      <c r="F12" s="148"/>
      <c r="G12" s="148" t="s">
        <v>25</v>
      </c>
      <c r="H12" s="131"/>
      <c r="I12" s="108" t="s">
        <v>31</v>
      </c>
      <c r="J12" s="109"/>
      <c r="K12" s="110">
        <v>19000</v>
      </c>
      <c r="L12" s="110"/>
      <c r="M12" s="110">
        <v>18500</v>
      </c>
      <c r="N12" s="110"/>
      <c r="O12" s="110">
        <v>18000</v>
      </c>
      <c r="P12" s="164"/>
      <c r="R12" s="17">
        <v>1037</v>
      </c>
      <c r="S12" s="18">
        <v>44617</v>
      </c>
      <c r="T12" s="18">
        <f t="shared" si="0"/>
        <v>44628</v>
      </c>
    </row>
    <row r="13" spans="1:20" ht="14.25" customHeight="1">
      <c r="A13" s="104" t="s">
        <v>32</v>
      </c>
      <c r="B13" s="105"/>
      <c r="C13" s="149">
        <v>19900</v>
      </c>
      <c r="D13" s="150"/>
      <c r="E13" s="149">
        <v>19000</v>
      </c>
      <c r="F13" s="149"/>
      <c r="G13" s="149">
        <v>13000</v>
      </c>
      <c r="H13" s="150"/>
      <c r="I13" s="87" t="s">
        <v>33</v>
      </c>
      <c r="J13" s="88"/>
      <c r="K13" s="160">
        <v>21000</v>
      </c>
      <c r="L13" s="161"/>
      <c r="M13" s="160">
        <v>20000</v>
      </c>
      <c r="N13" s="161"/>
      <c r="O13" s="160">
        <v>19500</v>
      </c>
      <c r="P13" s="162"/>
      <c r="R13" s="17">
        <v>1038</v>
      </c>
      <c r="S13" s="18">
        <v>44628</v>
      </c>
      <c r="T13" s="18">
        <f t="shared" si="0"/>
        <v>44645</v>
      </c>
    </row>
    <row r="14" spans="1:20" ht="14.25" customHeight="1" thickBot="1">
      <c r="A14" s="129" t="s">
        <v>34</v>
      </c>
      <c r="B14" s="130"/>
      <c r="C14" s="148">
        <v>15900</v>
      </c>
      <c r="D14" s="131"/>
      <c r="E14" s="148">
        <v>15000</v>
      </c>
      <c r="F14" s="148"/>
      <c r="G14" s="148" t="s">
        <v>25</v>
      </c>
      <c r="H14" s="131"/>
      <c r="I14" s="124" t="s">
        <v>35</v>
      </c>
      <c r="J14" s="125"/>
      <c r="K14" s="145">
        <v>22000</v>
      </c>
      <c r="L14" s="145"/>
      <c r="M14" s="145">
        <v>20000</v>
      </c>
      <c r="N14" s="145"/>
      <c r="O14" s="145">
        <v>19500</v>
      </c>
      <c r="P14" s="163"/>
      <c r="R14" s="17">
        <v>1039</v>
      </c>
      <c r="S14" s="18">
        <v>44645</v>
      </c>
      <c r="T14" s="18">
        <f t="shared" si="0"/>
        <v>44659</v>
      </c>
    </row>
    <row r="15" spans="1:20" ht="14.25" customHeight="1" thickBot="1">
      <c r="A15" s="104" t="s">
        <v>36</v>
      </c>
      <c r="B15" s="105"/>
      <c r="C15" s="149">
        <v>19899</v>
      </c>
      <c r="D15" s="149"/>
      <c r="E15" s="149">
        <v>19000</v>
      </c>
      <c r="F15" s="149"/>
      <c r="G15" s="149">
        <v>10000</v>
      </c>
      <c r="H15" s="150"/>
      <c r="I15" s="208" t="s">
        <v>37</v>
      </c>
      <c r="J15" s="209"/>
      <c r="K15" s="209"/>
      <c r="L15" s="209"/>
      <c r="M15" s="209"/>
      <c r="N15" s="209"/>
      <c r="O15" s="209"/>
      <c r="P15" s="210"/>
      <c r="R15" s="17">
        <v>1040</v>
      </c>
      <c r="S15" s="18">
        <v>44659</v>
      </c>
      <c r="T15" s="18">
        <f t="shared" si="0"/>
        <v>44676</v>
      </c>
    </row>
    <row r="16" spans="1:20" ht="14.25" customHeight="1">
      <c r="A16" s="115" t="s">
        <v>38</v>
      </c>
      <c r="B16" s="116"/>
      <c r="C16" s="153">
        <v>15800</v>
      </c>
      <c r="D16" s="153"/>
      <c r="E16" s="153">
        <v>15500</v>
      </c>
      <c r="F16" s="153"/>
      <c r="G16" s="153">
        <v>9000</v>
      </c>
      <c r="H16" s="154"/>
      <c r="I16" s="104" t="s">
        <v>39</v>
      </c>
      <c r="J16" s="105"/>
      <c r="K16" s="149">
        <v>13000</v>
      </c>
      <c r="L16" s="149"/>
      <c r="M16" s="149">
        <v>12000</v>
      </c>
      <c r="N16" s="149"/>
      <c r="O16" s="149">
        <v>11000</v>
      </c>
      <c r="P16" s="152"/>
      <c r="R16" s="17">
        <v>1041</v>
      </c>
      <c r="S16" s="18">
        <v>44676</v>
      </c>
      <c r="T16" s="18">
        <f t="shared" si="0"/>
        <v>44691</v>
      </c>
    </row>
    <row r="17" spans="1:20" ht="14.25" customHeight="1">
      <c r="A17" s="115" t="s">
        <v>40</v>
      </c>
      <c r="B17" s="116"/>
      <c r="C17" s="153">
        <v>16850</v>
      </c>
      <c r="D17" s="153"/>
      <c r="E17" s="153">
        <v>15290</v>
      </c>
      <c r="F17" s="153"/>
      <c r="G17" s="153">
        <v>10000</v>
      </c>
      <c r="H17" s="154"/>
      <c r="I17" s="155" t="s">
        <v>41</v>
      </c>
      <c r="J17" s="156"/>
      <c r="K17" s="131">
        <v>11500</v>
      </c>
      <c r="L17" s="132"/>
      <c r="M17" s="131">
        <v>11000</v>
      </c>
      <c r="N17" s="132"/>
      <c r="O17" s="131">
        <v>10000</v>
      </c>
      <c r="P17" s="133"/>
      <c r="R17" s="17">
        <v>1042</v>
      </c>
      <c r="S17" s="18">
        <v>44691</v>
      </c>
      <c r="T17" s="18">
        <f t="shared" si="0"/>
        <v>44706</v>
      </c>
    </row>
    <row r="18" spans="1:20" ht="14.25" customHeight="1" thickBot="1">
      <c r="A18" s="115" t="s">
        <v>42</v>
      </c>
      <c r="B18" s="116"/>
      <c r="C18" s="153">
        <v>14750</v>
      </c>
      <c r="D18" s="153"/>
      <c r="E18" s="153">
        <v>13000</v>
      </c>
      <c r="F18" s="153"/>
      <c r="G18" s="153">
        <v>9000</v>
      </c>
      <c r="H18" s="154"/>
      <c r="I18" s="104" t="s">
        <v>24</v>
      </c>
      <c r="J18" s="105"/>
      <c r="K18" s="149">
        <v>21700</v>
      </c>
      <c r="L18" s="149"/>
      <c r="M18" s="149">
        <v>21000</v>
      </c>
      <c r="N18" s="149"/>
      <c r="O18" s="149">
        <v>20500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20700</v>
      </c>
      <c r="L19" s="148"/>
      <c r="M19" s="148">
        <v>20000</v>
      </c>
      <c r="N19" s="148"/>
      <c r="O19" s="148">
        <v>19500</v>
      </c>
      <c r="P19" s="151"/>
      <c r="R19" s="17">
        <v>1044</v>
      </c>
      <c r="S19" s="18">
        <v>44720</v>
      </c>
      <c r="T19" s="18">
        <f t="shared" si="0"/>
        <v>44736</v>
      </c>
    </row>
    <row r="20" spans="1:20" ht="14.25" customHeight="1">
      <c r="A20" s="215" t="s">
        <v>123</v>
      </c>
      <c r="B20" s="216"/>
      <c r="C20" s="217">
        <v>11000</v>
      </c>
      <c r="D20" s="217"/>
      <c r="E20" s="217">
        <v>10500</v>
      </c>
      <c r="F20" s="217"/>
      <c r="G20" s="217">
        <v>9000</v>
      </c>
      <c r="H20" s="218"/>
      <c r="I20" s="104" t="s">
        <v>29</v>
      </c>
      <c r="J20" s="105"/>
      <c r="K20" s="149">
        <v>19800</v>
      </c>
      <c r="L20" s="149"/>
      <c r="M20" s="149">
        <v>19300</v>
      </c>
      <c r="N20" s="149"/>
      <c r="O20" s="149">
        <v>19000</v>
      </c>
      <c r="P20" s="152"/>
      <c r="R20" s="17">
        <v>1045</v>
      </c>
      <c r="S20" s="18">
        <v>44736</v>
      </c>
      <c r="T20" s="18">
        <f>S22</f>
        <v>44750</v>
      </c>
    </row>
    <row r="21" spans="1:20" ht="14.25" customHeight="1">
      <c r="A21" s="213" t="s">
        <v>121</v>
      </c>
      <c r="B21" s="214"/>
      <c r="C21" s="134">
        <v>16000</v>
      </c>
      <c r="D21" s="135"/>
      <c r="E21" s="134">
        <v>15500</v>
      </c>
      <c r="F21" s="135"/>
      <c r="G21" s="134">
        <v>9000</v>
      </c>
      <c r="H21" s="136"/>
      <c r="I21" s="155" t="s">
        <v>45</v>
      </c>
      <c r="J21" s="156"/>
      <c r="K21" s="131">
        <v>18800</v>
      </c>
      <c r="L21" s="132"/>
      <c r="M21" s="131">
        <v>18300</v>
      </c>
      <c r="N21" s="132"/>
      <c r="O21" s="131">
        <v>18000</v>
      </c>
      <c r="P21" s="133"/>
      <c r="R21" s="17"/>
      <c r="S21" s="18"/>
      <c r="T21" s="18"/>
    </row>
    <row r="22" spans="1:20" ht="14.25" customHeight="1">
      <c r="A22" s="137" t="s">
        <v>122</v>
      </c>
      <c r="B22" s="138"/>
      <c r="C22" s="211">
        <v>14500</v>
      </c>
      <c r="D22" s="211"/>
      <c r="E22" s="211">
        <v>14000</v>
      </c>
      <c r="F22" s="211"/>
      <c r="G22" s="211">
        <v>9000</v>
      </c>
      <c r="H22" s="212"/>
      <c r="I22" s="213" t="s">
        <v>32</v>
      </c>
      <c r="J22" s="214"/>
      <c r="K22" s="134">
        <v>21300</v>
      </c>
      <c r="L22" s="135"/>
      <c r="M22" s="134">
        <v>21000</v>
      </c>
      <c r="N22" s="135"/>
      <c r="O22" s="134">
        <v>20000</v>
      </c>
      <c r="P22" s="136"/>
      <c r="R22" s="17">
        <v>1046</v>
      </c>
      <c r="S22" s="18">
        <v>44750</v>
      </c>
      <c r="T22" s="18">
        <f t="shared" si="0"/>
        <v>44767</v>
      </c>
    </row>
    <row r="23" spans="1:20" ht="14.25" customHeight="1">
      <c r="A23" s="104" t="s">
        <v>46</v>
      </c>
      <c r="B23" s="105"/>
      <c r="C23" s="149">
        <v>21000</v>
      </c>
      <c r="D23" s="149"/>
      <c r="E23" s="149">
        <v>19000</v>
      </c>
      <c r="F23" s="149"/>
      <c r="G23" s="149">
        <v>10000</v>
      </c>
      <c r="H23" s="150"/>
      <c r="I23" s="155" t="s">
        <v>48</v>
      </c>
      <c r="J23" s="156"/>
      <c r="K23" s="131">
        <v>20300</v>
      </c>
      <c r="L23" s="132"/>
      <c r="M23" s="131">
        <v>20000</v>
      </c>
      <c r="N23" s="132"/>
      <c r="O23" s="131">
        <v>19000</v>
      </c>
      <c r="P23" s="133"/>
      <c r="R23" s="17">
        <v>1047</v>
      </c>
      <c r="S23" s="18">
        <v>44767</v>
      </c>
      <c r="T23" s="18">
        <f t="shared" si="0"/>
        <v>44781</v>
      </c>
    </row>
    <row r="24" spans="1:20" ht="14.25" customHeight="1" thickBot="1">
      <c r="A24" s="129" t="s">
        <v>47</v>
      </c>
      <c r="B24" s="130"/>
      <c r="C24" s="148">
        <v>17500</v>
      </c>
      <c r="D24" s="148"/>
      <c r="E24" s="148">
        <v>16500</v>
      </c>
      <c r="F24" s="148"/>
      <c r="G24" s="148">
        <v>10000</v>
      </c>
      <c r="H24" s="131"/>
      <c r="I24" s="98" t="s">
        <v>35</v>
      </c>
      <c r="J24" s="99"/>
      <c r="K24" s="100">
        <v>22390</v>
      </c>
      <c r="L24" s="101"/>
      <c r="M24" s="100">
        <v>20490</v>
      </c>
      <c r="N24" s="101"/>
      <c r="O24" s="100">
        <v>20000</v>
      </c>
      <c r="P24" s="111"/>
      <c r="R24" s="17">
        <v>1048</v>
      </c>
      <c r="S24" s="18">
        <v>44781</v>
      </c>
      <c r="T24" s="18">
        <f t="shared" si="0"/>
        <v>44798</v>
      </c>
    </row>
    <row r="25" spans="1:20" ht="14.25" customHeight="1" thickBot="1">
      <c r="A25" s="104" t="s">
        <v>49</v>
      </c>
      <c r="B25" s="105"/>
      <c r="C25" s="149">
        <v>19000</v>
      </c>
      <c r="D25" s="149"/>
      <c r="E25" s="149">
        <v>18699</v>
      </c>
      <c r="F25" s="149"/>
      <c r="G25" s="149">
        <v>13500</v>
      </c>
      <c r="H25" s="150"/>
      <c r="I25" s="112" t="s">
        <v>51</v>
      </c>
      <c r="J25" s="113"/>
      <c r="K25" s="113"/>
      <c r="L25" s="113"/>
      <c r="M25" s="113"/>
      <c r="N25" s="113"/>
      <c r="O25" s="113"/>
      <c r="P25" s="114"/>
      <c r="R25" s="17">
        <v>1049</v>
      </c>
      <c r="S25" s="18">
        <v>44798</v>
      </c>
      <c r="T25" s="18">
        <f t="shared" si="0"/>
        <v>44812</v>
      </c>
    </row>
    <row r="26" spans="1:20" ht="14.25" customHeight="1">
      <c r="A26" s="129" t="s">
        <v>50</v>
      </c>
      <c r="B26" s="130"/>
      <c r="C26" s="148">
        <v>17594</v>
      </c>
      <c r="D26" s="148"/>
      <c r="E26" s="148">
        <v>15689</v>
      </c>
      <c r="F26" s="148"/>
      <c r="G26" s="148">
        <v>11000</v>
      </c>
      <c r="H26" s="131"/>
      <c r="I26" s="119" t="s">
        <v>52</v>
      </c>
      <c r="J26" s="120"/>
      <c r="K26" s="139" t="s">
        <v>53</v>
      </c>
      <c r="L26" s="140"/>
      <c r="M26" s="139">
        <v>30000</v>
      </c>
      <c r="N26" s="140"/>
      <c r="O26" s="139">
        <v>28000</v>
      </c>
      <c r="P26" s="141"/>
      <c r="R26" s="17">
        <v>1050</v>
      </c>
      <c r="S26" s="18">
        <v>44812</v>
      </c>
      <c r="T26" s="18">
        <f t="shared" si="0"/>
        <v>44830</v>
      </c>
    </row>
    <row r="27" spans="1:20" ht="14.25" customHeight="1">
      <c r="A27" s="104" t="s">
        <v>36</v>
      </c>
      <c r="B27" s="105"/>
      <c r="C27" s="149">
        <v>19399</v>
      </c>
      <c r="D27" s="149"/>
      <c r="E27" s="149">
        <v>18600</v>
      </c>
      <c r="F27" s="149"/>
      <c r="G27" s="149">
        <v>12900</v>
      </c>
      <c r="H27" s="150"/>
      <c r="I27" s="87" t="s">
        <v>55</v>
      </c>
      <c r="J27" s="88"/>
      <c r="K27" s="126">
        <v>30000</v>
      </c>
      <c r="L27" s="127"/>
      <c r="M27" s="126">
        <v>28000</v>
      </c>
      <c r="N27" s="127"/>
      <c r="O27" s="126">
        <v>27000</v>
      </c>
      <c r="P27" s="128"/>
      <c r="R27" s="17">
        <v>1051</v>
      </c>
      <c r="S27" s="18">
        <v>44830</v>
      </c>
      <c r="T27" s="18">
        <f t="shared" si="0"/>
        <v>44841</v>
      </c>
    </row>
    <row r="28" spans="1:20" ht="14.25" customHeight="1">
      <c r="A28" s="129" t="s">
        <v>54</v>
      </c>
      <c r="B28" s="130"/>
      <c r="C28" s="148">
        <v>15800</v>
      </c>
      <c r="D28" s="148"/>
      <c r="E28" s="148">
        <v>15390</v>
      </c>
      <c r="F28" s="148"/>
      <c r="G28" s="148">
        <v>12000</v>
      </c>
      <c r="H28" s="131"/>
      <c r="I28" s="87" t="s">
        <v>57</v>
      </c>
      <c r="J28" s="88"/>
      <c r="K28" s="126" t="s">
        <v>25</v>
      </c>
      <c r="L28" s="127"/>
      <c r="M28" s="126" t="s">
        <v>25</v>
      </c>
      <c r="N28" s="127"/>
      <c r="O28" s="126">
        <v>25000</v>
      </c>
      <c r="P28" s="128"/>
      <c r="R28" s="17">
        <v>1052</v>
      </c>
      <c r="S28" s="18">
        <v>44841</v>
      </c>
      <c r="T28" s="18">
        <v>44494</v>
      </c>
    </row>
    <row r="29" spans="1:20" ht="14.25" customHeight="1" thickBot="1">
      <c r="A29" s="108" t="s">
        <v>56</v>
      </c>
      <c r="B29" s="109"/>
      <c r="C29" s="110">
        <v>18600</v>
      </c>
      <c r="D29" s="110"/>
      <c r="E29" s="110">
        <v>17000</v>
      </c>
      <c r="F29" s="110"/>
      <c r="G29" s="110">
        <v>12990</v>
      </c>
      <c r="H29" s="126"/>
      <c r="I29" s="98" t="s">
        <v>59</v>
      </c>
      <c r="J29" s="99"/>
      <c r="K29" s="100" t="s">
        <v>53</v>
      </c>
      <c r="L29" s="101"/>
      <c r="M29" s="100" t="s">
        <v>53</v>
      </c>
      <c r="N29" s="101"/>
      <c r="O29" s="100" t="s">
        <v>53</v>
      </c>
      <c r="P29" s="111"/>
      <c r="R29" s="20">
        <v>1053</v>
      </c>
      <c r="S29" s="18">
        <v>44859</v>
      </c>
      <c r="T29" s="18">
        <f t="shared" si="0"/>
        <v>44873</v>
      </c>
    </row>
    <row r="30" spans="1:20" ht="14.25" customHeight="1" thickBot="1">
      <c r="A30" s="124" t="s">
        <v>58</v>
      </c>
      <c r="B30" s="125"/>
      <c r="C30" s="145">
        <v>17500</v>
      </c>
      <c r="D30" s="145"/>
      <c r="E30" s="145">
        <v>15111</v>
      </c>
      <c r="F30" s="145"/>
      <c r="G30" s="145">
        <v>11000</v>
      </c>
      <c r="H30" s="146"/>
      <c r="I30" s="83" t="s">
        <v>64</v>
      </c>
      <c r="J30" s="84"/>
      <c r="K30" s="84"/>
      <c r="L30" s="84"/>
      <c r="M30" s="85" t="s">
        <v>18</v>
      </c>
      <c r="N30" s="85"/>
      <c r="O30" s="85" t="s">
        <v>20</v>
      </c>
      <c r="P30" s="219"/>
      <c r="R30" s="17">
        <v>1054</v>
      </c>
      <c r="S30" s="18">
        <v>44873</v>
      </c>
      <c r="T30" s="18">
        <f t="shared" si="0"/>
        <v>44890</v>
      </c>
    </row>
    <row r="31" spans="1:20" ht="14.25" customHeight="1" thickBot="1">
      <c r="A31" s="112" t="s">
        <v>60</v>
      </c>
      <c r="B31" s="113"/>
      <c r="C31" s="113"/>
      <c r="D31" s="113"/>
      <c r="E31" s="113"/>
      <c r="F31" s="113"/>
      <c r="G31" s="113"/>
      <c r="H31" s="113"/>
      <c r="I31" s="104" t="s">
        <v>65</v>
      </c>
      <c r="J31" s="105"/>
      <c r="K31" s="105"/>
      <c r="L31" s="105"/>
      <c r="M31" s="106">
        <v>255</v>
      </c>
      <c r="N31" s="106"/>
      <c r="O31" s="106">
        <v>150</v>
      </c>
      <c r="P31" s="221"/>
      <c r="R31" s="17">
        <v>1055</v>
      </c>
      <c r="S31" s="18">
        <v>44890</v>
      </c>
      <c r="T31" s="18">
        <f t="shared" si="0"/>
        <v>44903</v>
      </c>
    </row>
    <row r="32" spans="1:20" ht="14.25" customHeight="1" thickBot="1">
      <c r="A32" s="137" t="s">
        <v>52</v>
      </c>
      <c r="B32" s="138"/>
      <c r="C32" s="139">
        <v>26000</v>
      </c>
      <c r="D32" s="140"/>
      <c r="E32" s="139">
        <v>23000</v>
      </c>
      <c r="F32" s="140"/>
      <c r="G32" s="139">
        <v>19000</v>
      </c>
      <c r="H32" s="141"/>
      <c r="I32" s="115" t="s">
        <v>67</v>
      </c>
      <c r="J32" s="116"/>
      <c r="K32" s="116"/>
      <c r="L32" s="116"/>
      <c r="M32" s="117" t="s">
        <v>25</v>
      </c>
      <c r="N32" s="117"/>
      <c r="O32" s="117">
        <v>90</v>
      </c>
      <c r="P32" s="220"/>
      <c r="R32" s="17">
        <v>1056</v>
      </c>
      <c r="S32" s="18">
        <v>44903</v>
      </c>
      <c r="T32" s="18">
        <f t="shared" si="0"/>
        <v>44918</v>
      </c>
    </row>
    <row r="33" spans="1:20" ht="14.25" customHeight="1" thickBot="1">
      <c r="A33" s="104" t="s">
        <v>49</v>
      </c>
      <c r="B33" s="105"/>
      <c r="C33" s="134">
        <v>28000</v>
      </c>
      <c r="D33" s="135"/>
      <c r="E33" s="134">
        <v>27000</v>
      </c>
      <c r="F33" s="135"/>
      <c r="G33" s="134">
        <v>19000</v>
      </c>
      <c r="H33" s="136"/>
      <c r="I33" s="83" t="s">
        <v>69</v>
      </c>
      <c r="J33" s="84"/>
      <c r="K33" s="84"/>
      <c r="L33" s="84"/>
      <c r="M33" s="85" t="s">
        <v>18</v>
      </c>
      <c r="N33" s="85"/>
      <c r="O33" s="85" t="s">
        <v>20</v>
      </c>
      <c r="P33" s="219"/>
      <c r="R33" s="17">
        <v>1057</v>
      </c>
      <c r="S33" s="18">
        <v>44918</v>
      </c>
      <c r="T33" s="17" t="s">
        <v>63</v>
      </c>
    </row>
    <row r="34" spans="1:20" ht="14.25" customHeight="1">
      <c r="A34" s="129" t="s">
        <v>50</v>
      </c>
      <c r="B34" s="130"/>
      <c r="C34" s="131">
        <v>24000</v>
      </c>
      <c r="D34" s="132"/>
      <c r="E34" s="131">
        <v>23500</v>
      </c>
      <c r="F34" s="132"/>
      <c r="G34" s="131" t="s">
        <v>25</v>
      </c>
      <c r="H34" s="133"/>
      <c r="I34" s="104" t="s">
        <v>65</v>
      </c>
      <c r="J34" s="105"/>
      <c r="K34" s="105"/>
      <c r="L34" s="105"/>
      <c r="M34" s="106">
        <v>405</v>
      </c>
      <c r="N34" s="106"/>
      <c r="O34" s="106">
        <v>200</v>
      </c>
      <c r="P34" s="221"/>
    </row>
    <row r="35" spans="1:20" ht="14.25" customHeight="1" thickBot="1">
      <c r="A35" s="124" t="s">
        <v>35</v>
      </c>
      <c r="B35" s="125"/>
      <c r="C35" s="100">
        <v>22000</v>
      </c>
      <c r="D35" s="101"/>
      <c r="E35" s="100">
        <v>20500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125</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17" t="s">
        <v>25</v>
      </c>
      <c r="H38" s="220"/>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44890</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131</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c r="A50" s="44" t="s">
        <v>132</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37" t="s">
        <v>78</v>
      </c>
      <c r="B56" s="238"/>
      <c r="C56" s="238"/>
      <c r="D56" s="238"/>
      <c r="E56" s="238"/>
      <c r="F56" s="238"/>
      <c r="G56" s="238"/>
      <c r="H56" s="238"/>
      <c r="I56" s="238"/>
      <c r="J56" s="238"/>
      <c r="K56" s="238"/>
      <c r="L56" s="238"/>
      <c r="M56" s="238"/>
      <c r="N56" s="238"/>
      <c r="O56" s="238"/>
      <c r="P56" s="239"/>
    </row>
    <row r="57" spans="1:16" ht="13.2" customHeight="1">
      <c r="A57" s="31" t="s">
        <v>115</v>
      </c>
      <c r="B57" s="25"/>
      <c r="C57" s="25"/>
      <c r="D57" s="25"/>
      <c r="E57" s="25"/>
      <c r="F57" s="25"/>
      <c r="G57" s="25"/>
      <c r="H57" s="25"/>
      <c r="I57" s="25"/>
      <c r="J57" s="25"/>
      <c r="K57" s="25"/>
      <c r="L57" s="25"/>
      <c r="M57" s="25"/>
      <c r="N57" s="25"/>
      <c r="O57" s="25"/>
      <c r="P57" s="25"/>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83F5AB4F-2A26-4FF8-9012-9BFB0CD75FD2}">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1"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95544-F3D4-4AB3-A519-B3E6083EA2DF}">
  <sheetPr>
    <pageSetUpPr fitToPage="1"/>
  </sheetPr>
  <dimension ref="A1:T57"/>
  <sheetViews>
    <sheetView showGridLines="0" view="pageBreakPreview" zoomScaleNormal="100" zoomScaleSheetLayoutView="100" workbookViewId="0">
      <selection activeCell="S50" sqref="S50"/>
    </sheetView>
  </sheetViews>
  <sheetFormatPr defaultRowHeight="18"/>
  <cols>
    <col min="1" max="1" width="5.09765625" customWidth="1"/>
    <col min="2" max="2" width="5.59765625" customWidth="1"/>
    <col min="3" max="8" width="6.3984375" customWidth="1"/>
    <col min="9" max="9" width="4.5" customWidth="1"/>
    <col min="10" max="10" width="6.09765625" customWidth="1"/>
    <col min="11" max="16" width="6.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1055</v>
      </c>
      <c r="F1" s="180"/>
      <c r="G1" s="2" t="s">
        <v>2</v>
      </c>
      <c r="H1" s="204" t="s">
        <v>134</v>
      </c>
      <c r="I1" s="204"/>
      <c r="J1" s="204"/>
      <c r="K1" s="204"/>
      <c r="L1" s="30" t="s">
        <v>3</v>
      </c>
      <c r="M1" s="30"/>
      <c r="N1" s="30"/>
      <c r="O1" s="30"/>
      <c r="P1" s="30"/>
    </row>
    <row r="2" spans="1:20" ht="14.25" customHeight="1" thickBot="1">
      <c r="A2" s="3"/>
      <c r="B2" s="4"/>
      <c r="C2" s="5"/>
      <c r="D2" s="184">
        <f>VLOOKUP(E1,R4:T33,2,0)</f>
        <v>44890</v>
      </c>
      <c r="E2" s="184"/>
      <c r="F2" s="184"/>
      <c r="G2" s="184"/>
      <c r="H2" s="205"/>
      <c r="I2" s="205"/>
      <c r="J2" s="205"/>
      <c r="K2" s="205"/>
      <c r="L2" s="176" t="s">
        <v>4</v>
      </c>
      <c r="M2" s="176"/>
      <c r="N2" s="176"/>
      <c r="O2" s="176"/>
      <c r="P2" s="176"/>
    </row>
    <row r="3" spans="1:20" ht="14.25" customHeight="1">
      <c r="A3" s="170" t="s">
        <v>5</v>
      </c>
      <c r="B3" s="171"/>
      <c r="C3" s="174" t="s">
        <v>6</v>
      </c>
      <c r="D3" s="174"/>
      <c r="E3" s="175">
        <v>14368</v>
      </c>
      <c r="F3" s="175"/>
      <c r="G3" s="7" t="s">
        <v>16</v>
      </c>
      <c r="H3" s="8">
        <v>346</v>
      </c>
      <c r="I3" s="9" t="s">
        <v>8</v>
      </c>
      <c r="J3" s="7"/>
      <c r="K3" s="10"/>
      <c r="L3" s="11"/>
      <c r="M3" s="176" t="s">
        <v>9</v>
      </c>
      <c r="N3" s="176"/>
      <c r="O3" s="176"/>
      <c r="P3" s="176"/>
    </row>
    <row r="4" spans="1:20" ht="14.25" customHeight="1" thickBot="1">
      <c r="A4" s="172"/>
      <c r="B4" s="173"/>
      <c r="C4" s="177" t="s">
        <v>10</v>
      </c>
      <c r="D4" s="177"/>
      <c r="E4" s="178">
        <v>18438</v>
      </c>
      <c r="F4" s="178"/>
      <c r="G4" s="12" t="s">
        <v>7</v>
      </c>
      <c r="H4" s="28">
        <v>540</v>
      </c>
      <c r="I4" s="14" t="s">
        <v>114</v>
      </c>
      <c r="J4" s="12"/>
      <c r="K4" s="15"/>
      <c r="L4" s="16"/>
      <c r="M4" s="176" t="s">
        <v>13</v>
      </c>
      <c r="N4" s="176"/>
      <c r="O4" s="176"/>
      <c r="P4" s="176"/>
      <c r="Q4" s="17" t="s">
        <v>7</v>
      </c>
      <c r="R4" s="17">
        <v>1053</v>
      </c>
      <c r="S4" s="18">
        <v>44859</v>
      </c>
      <c r="T4" s="18">
        <f t="shared" ref="T4:T8" si="0">S5</f>
        <v>44873</v>
      </c>
    </row>
    <row r="5" spans="1:20" ht="14.25" customHeight="1" thickBot="1">
      <c r="A5" s="112" t="s">
        <v>14</v>
      </c>
      <c r="B5" s="113"/>
      <c r="C5" s="113"/>
      <c r="D5" s="113"/>
      <c r="E5" s="113"/>
      <c r="F5" s="113"/>
      <c r="G5" s="113"/>
      <c r="H5" s="113"/>
      <c r="I5" s="83" t="s">
        <v>15</v>
      </c>
      <c r="J5" s="84"/>
      <c r="K5" s="84"/>
      <c r="L5" s="84"/>
      <c r="M5" s="84"/>
      <c r="N5" s="84"/>
      <c r="O5" s="84"/>
      <c r="P5" s="166"/>
      <c r="Q5" s="17" t="s">
        <v>16</v>
      </c>
      <c r="R5" s="17">
        <v>1054</v>
      </c>
      <c r="S5" s="18">
        <v>44873</v>
      </c>
      <c r="T5" s="18">
        <f t="shared" si="0"/>
        <v>44890</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1055</v>
      </c>
      <c r="S6" s="18">
        <v>44890</v>
      </c>
      <c r="T6" s="18">
        <f t="shared" si="0"/>
        <v>44903</v>
      </c>
    </row>
    <row r="7" spans="1:20" ht="14.25" customHeight="1">
      <c r="A7" s="108" t="s">
        <v>22</v>
      </c>
      <c r="B7" s="109"/>
      <c r="C7" s="110">
        <v>8000</v>
      </c>
      <c r="D7" s="110"/>
      <c r="E7" s="110">
        <v>7500</v>
      </c>
      <c r="F7" s="110"/>
      <c r="G7" s="110">
        <v>7000</v>
      </c>
      <c r="H7" s="126"/>
      <c r="I7" s="108" t="s">
        <v>22</v>
      </c>
      <c r="J7" s="109"/>
      <c r="K7" s="110">
        <v>8000</v>
      </c>
      <c r="L7" s="110"/>
      <c r="M7" s="110">
        <v>7500</v>
      </c>
      <c r="N7" s="110"/>
      <c r="O7" s="110">
        <v>7000</v>
      </c>
      <c r="P7" s="164"/>
      <c r="R7" s="17">
        <v>1056</v>
      </c>
      <c r="S7" s="18">
        <v>44903</v>
      </c>
      <c r="T7" s="18">
        <f t="shared" si="0"/>
        <v>44918</v>
      </c>
    </row>
    <row r="8" spans="1:20" ht="14.25" customHeight="1">
      <c r="A8" s="165" t="s">
        <v>23</v>
      </c>
      <c r="B8" s="109"/>
      <c r="C8" s="110">
        <v>13000</v>
      </c>
      <c r="D8" s="110"/>
      <c r="E8" s="110">
        <v>12000</v>
      </c>
      <c r="F8" s="110"/>
      <c r="G8" s="110">
        <v>8000</v>
      </c>
      <c r="H8" s="126"/>
      <c r="I8" s="108" t="s">
        <v>23</v>
      </c>
      <c r="J8" s="109"/>
      <c r="K8" s="110">
        <v>10000</v>
      </c>
      <c r="L8" s="110"/>
      <c r="M8" s="110">
        <v>9500</v>
      </c>
      <c r="N8" s="110"/>
      <c r="O8" s="110">
        <v>8000</v>
      </c>
      <c r="P8" s="164"/>
      <c r="R8" s="17">
        <v>1057</v>
      </c>
      <c r="S8" s="18">
        <v>44918</v>
      </c>
      <c r="T8" s="18">
        <f t="shared" si="0"/>
        <v>44936</v>
      </c>
    </row>
    <row r="9" spans="1:20" ht="14.25" customHeight="1">
      <c r="A9" s="104" t="s">
        <v>24</v>
      </c>
      <c r="B9" s="105"/>
      <c r="C9" s="149">
        <v>16590</v>
      </c>
      <c r="D9" s="149"/>
      <c r="E9" s="149">
        <v>16000</v>
      </c>
      <c r="F9" s="149"/>
      <c r="G9" s="149" t="s">
        <v>25</v>
      </c>
      <c r="H9" s="150"/>
      <c r="I9" s="104" t="s">
        <v>24</v>
      </c>
      <c r="J9" s="105"/>
      <c r="K9" s="149">
        <v>16000</v>
      </c>
      <c r="L9" s="149"/>
      <c r="M9" s="149">
        <v>15500</v>
      </c>
      <c r="N9" s="149"/>
      <c r="O9" s="149">
        <v>15000</v>
      </c>
      <c r="P9" s="152"/>
      <c r="R9" s="17">
        <v>1058</v>
      </c>
      <c r="S9" s="19">
        <v>44936</v>
      </c>
      <c r="T9" s="18">
        <f t="shared" ref="T9:T31" si="1">S10</f>
        <v>44951</v>
      </c>
    </row>
    <row r="10" spans="1:20" ht="14.25" customHeight="1">
      <c r="A10" s="129" t="s">
        <v>26</v>
      </c>
      <c r="B10" s="130"/>
      <c r="C10" s="148">
        <v>14100</v>
      </c>
      <c r="D10" s="148"/>
      <c r="E10" s="148">
        <v>13000</v>
      </c>
      <c r="F10" s="148"/>
      <c r="G10" s="148">
        <v>8300</v>
      </c>
      <c r="H10" s="131"/>
      <c r="I10" s="129" t="s">
        <v>27</v>
      </c>
      <c r="J10" s="130"/>
      <c r="K10" s="148">
        <v>15000</v>
      </c>
      <c r="L10" s="148"/>
      <c r="M10" s="148">
        <v>14500</v>
      </c>
      <c r="N10" s="148"/>
      <c r="O10" s="148">
        <v>14000</v>
      </c>
      <c r="P10" s="151"/>
      <c r="R10" s="17">
        <v>1059</v>
      </c>
      <c r="S10" s="18">
        <v>44951</v>
      </c>
      <c r="T10" s="18">
        <f t="shared" si="1"/>
        <v>44965</v>
      </c>
    </row>
    <row r="11" spans="1:20" ht="14.25" customHeight="1">
      <c r="A11" s="104" t="s">
        <v>28</v>
      </c>
      <c r="B11" s="105"/>
      <c r="C11" s="149">
        <v>19600</v>
      </c>
      <c r="D11" s="149"/>
      <c r="E11" s="149">
        <v>19100</v>
      </c>
      <c r="F11" s="149"/>
      <c r="G11" s="149" t="s">
        <v>25</v>
      </c>
      <c r="H11" s="150"/>
      <c r="I11" s="108" t="s">
        <v>29</v>
      </c>
      <c r="J11" s="109"/>
      <c r="K11" s="110">
        <v>21000</v>
      </c>
      <c r="L11" s="110"/>
      <c r="M11" s="110">
        <v>20500</v>
      </c>
      <c r="N11" s="110"/>
      <c r="O11" s="110">
        <v>20000</v>
      </c>
      <c r="P11" s="164"/>
      <c r="R11" s="17">
        <v>1060</v>
      </c>
      <c r="S11" s="18">
        <v>44965</v>
      </c>
      <c r="T11" s="18">
        <f t="shared" si="1"/>
        <v>44981</v>
      </c>
    </row>
    <row r="12" spans="1:20" ht="14.25" customHeight="1">
      <c r="A12" s="129" t="s">
        <v>30</v>
      </c>
      <c r="B12" s="130"/>
      <c r="C12" s="148">
        <v>16400</v>
      </c>
      <c r="D12" s="148"/>
      <c r="E12" s="148">
        <v>16300</v>
      </c>
      <c r="F12" s="148"/>
      <c r="G12" s="148" t="s">
        <v>25</v>
      </c>
      <c r="H12" s="131"/>
      <c r="I12" s="108" t="s">
        <v>31</v>
      </c>
      <c r="J12" s="109"/>
      <c r="K12" s="110">
        <v>19000</v>
      </c>
      <c r="L12" s="110"/>
      <c r="M12" s="110">
        <v>18500</v>
      </c>
      <c r="N12" s="110"/>
      <c r="O12" s="110">
        <v>18000</v>
      </c>
      <c r="P12" s="164"/>
      <c r="R12" s="17">
        <v>1061</v>
      </c>
      <c r="S12" s="18">
        <v>44981</v>
      </c>
      <c r="T12" s="18">
        <f t="shared" si="1"/>
        <v>44993</v>
      </c>
    </row>
    <row r="13" spans="1:20" ht="14.25" customHeight="1">
      <c r="A13" s="104" t="s">
        <v>32</v>
      </c>
      <c r="B13" s="105"/>
      <c r="C13" s="149">
        <v>19219</v>
      </c>
      <c r="D13" s="150"/>
      <c r="E13" s="149">
        <v>18300</v>
      </c>
      <c r="F13" s="149"/>
      <c r="G13" s="149">
        <v>13000</v>
      </c>
      <c r="H13" s="150"/>
      <c r="I13" s="87" t="s">
        <v>33</v>
      </c>
      <c r="J13" s="88"/>
      <c r="K13" s="160">
        <v>21000</v>
      </c>
      <c r="L13" s="161"/>
      <c r="M13" s="160">
        <v>20000</v>
      </c>
      <c r="N13" s="161"/>
      <c r="O13" s="160">
        <v>19500</v>
      </c>
      <c r="P13" s="162"/>
      <c r="R13" s="17">
        <v>1062</v>
      </c>
      <c r="S13" s="18">
        <v>44993</v>
      </c>
      <c r="T13" s="18">
        <f t="shared" si="1"/>
        <v>45009</v>
      </c>
    </row>
    <row r="14" spans="1:20" ht="14.25" customHeight="1" thickBot="1">
      <c r="A14" s="129" t="s">
        <v>34</v>
      </c>
      <c r="B14" s="130"/>
      <c r="C14" s="148">
        <v>15631</v>
      </c>
      <c r="D14" s="131"/>
      <c r="E14" s="148">
        <v>15000</v>
      </c>
      <c r="F14" s="148"/>
      <c r="G14" s="148" t="s">
        <v>25</v>
      </c>
      <c r="H14" s="131"/>
      <c r="I14" s="124" t="s">
        <v>35</v>
      </c>
      <c r="J14" s="125"/>
      <c r="K14" s="145">
        <v>20000</v>
      </c>
      <c r="L14" s="145"/>
      <c r="M14" s="145">
        <v>19500</v>
      </c>
      <c r="N14" s="145"/>
      <c r="O14" s="145">
        <v>19000</v>
      </c>
      <c r="P14" s="163"/>
      <c r="R14" s="17">
        <v>1063</v>
      </c>
      <c r="S14" s="18">
        <v>45009</v>
      </c>
      <c r="T14" s="18">
        <f t="shared" si="1"/>
        <v>45023</v>
      </c>
    </row>
    <row r="15" spans="1:20" ht="14.25" customHeight="1" thickBot="1">
      <c r="A15" s="104" t="s">
        <v>36</v>
      </c>
      <c r="B15" s="105"/>
      <c r="C15" s="149">
        <v>19899</v>
      </c>
      <c r="D15" s="149"/>
      <c r="E15" s="149">
        <v>19000</v>
      </c>
      <c r="F15" s="149"/>
      <c r="G15" s="149">
        <v>10000</v>
      </c>
      <c r="H15" s="150"/>
      <c r="I15" s="208" t="s">
        <v>37</v>
      </c>
      <c r="J15" s="209"/>
      <c r="K15" s="209"/>
      <c r="L15" s="209"/>
      <c r="M15" s="209"/>
      <c r="N15" s="209"/>
      <c r="O15" s="209"/>
      <c r="P15" s="210"/>
      <c r="R15" s="17">
        <v>1064</v>
      </c>
      <c r="S15" s="18">
        <v>45023</v>
      </c>
      <c r="T15" s="18">
        <f t="shared" si="1"/>
        <v>45041</v>
      </c>
    </row>
    <row r="16" spans="1:20" ht="14.25" customHeight="1">
      <c r="A16" s="115" t="s">
        <v>38</v>
      </c>
      <c r="B16" s="116"/>
      <c r="C16" s="153">
        <v>15800</v>
      </c>
      <c r="D16" s="153"/>
      <c r="E16" s="153">
        <v>15500</v>
      </c>
      <c r="F16" s="153"/>
      <c r="G16" s="153">
        <v>9000</v>
      </c>
      <c r="H16" s="154"/>
      <c r="I16" s="104" t="s">
        <v>39</v>
      </c>
      <c r="J16" s="105"/>
      <c r="K16" s="149">
        <v>13000</v>
      </c>
      <c r="L16" s="149"/>
      <c r="M16" s="149">
        <v>12000</v>
      </c>
      <c r="N16" s="149"/>
      <c r="O16" s="149">
        <v>11000</v>
      </c>
      <c r="P16" s="152"/>
      <c r="R16" s="17">
        <v>1065</v>
      </c>
      <c r="S16" s="18">
        <v>45041</v>
      </c>
      <c r="T16" s="18">
        <f t="shared" si="1"/>
        <v>45056</v>
      </c>
    </row>
    <row r="17" spans="1:20" ht="14.25" customHeight="1">
      <c r="A17" s="115" t="s">
        <v>40</v>
      </c>
      <c r="B17" s="116"/>
      <c r="C17" s="153">
        <v>15390</v>
      </c>
      <c r="D17" s="153"/>
      <c r="E17" s="153">
        <v>14900</v>
      </c>
      <c r="F17" s="153"/>
      <c r="G17" s="153">
        <v>10000</v>
      </c>
      <c r="H17" s="154"/>
      <c r="I17" s="155" t="s">
        <v>41</v>
      </c>
      <c r="J17" s="156"/>
      <c r="K17" s="131">
        <v>11500</v>
      </c>
      <c r="L17" s="132"/>
      <c r="M17" s="131">
        <v>11000</v>
      </c>
      <c r="N17" s="132"/>
      <c r="O17" s="131">
        <v>10000</v>
      </c>
      <c r="P17" s="133"/>
      <c r="R17" s="17">
        <v>1066</v>
      </c>
      <c r="S17" s="18">
        <v>45056</v>
      </c>
      <c r="T17" s="18">
        <f t="shared" si="1"/>
        <v>45071</v>
      </c>
    </row>
    <row r="18" spans="1:20" ht="14.25" customHeight="1" thickBot="1">
      <c r="A18" s="115" t="s">
        <v>42</v>
      </c>
      <c r="B18" s="116"/>
      <c r="C18" s="153">
        <v>14390</v>
      </c>
      <c r="D18" s="153"/>
      <c r="E18" s="153">
        <v>13000</v>
      </c>
      <c r="F18" s="153"/>
      <c r="G18" s="153">
        <v>9000</v>
      </c>
      <c r="H18" s="154"/>
      <c r="I18" s="104" t="s">
        <v>24</v>
      </c>
      <c r="J18" s="105"/>
      <c r="K18" s="149">
        <v>21000</v>
      </c>
      <c r="L18" s="149"/>
      <c r="M18" s="149">
        <v>20500</v>
      </c>
      <c r="N18" s="149"/>
      <c r="O18" s="149">
        <v>20000</v>
      </c>
      <c r="P18" s="152"/>
      <c r="R18" s="17">
        <v>1067</v>
      </c>
      <c r="S18" s="18">
        <v>45071</v>
      </c>
      <c r="T18" s="18">
        <f t="shared" si="1"/>
        <v>45085</v>
      </c>
    </row>
    <row r="19" spans="1:20" ht="14.25" customHeight="1" thickBot="1">
      <c r="A19" s="112" t="s">
        <v>92</v>
      </c>
      <c r="B19" s="113"/>
      <c r="C19" s="113"/>
      <c r="D19" s="113"/>
      <c r="E19" s="113"/>
      <c r="F19" s="113"/>
      <c r="G19" s="113"/>
      <c r="H19" s="113"/>
      <c r="I19" s="129" t="s">
        <v>44</v>
      </c>
      <c r="J19" s="130"/>
      <c r="K19" s="148">
        <v>20000</v>
      </c>
      <c r="L19" s="148"/>
      <c r="M19" s="148">
        <v>19500</v>
      </c>
      <c r="N19" s="148"/>
      <c r="O19" s="148">
        <v>19000</v>
      </c>
      <c r="P19" s="151"/>
      <c r="R19" s="17">
        <v>1068</v>
      </c>
      <c r="S19" s="18">
        <v>45085</v>
      </c>
      <c r="T19" s="18">
        <f t="shared" si="1"/>
        <v>45100</v>
      </c>
    </row>
    <row r="20" spans="1:20" ht="14.25" customHeight="1">
      <c r="A20" s="215" t="s">
        <v>123</v>
      </c>
      <c r="B20" s="216"/>
      <c r="C20" s="217">
        <v>11000</v>
      </c>
      <c r="D20" s="217"/>
      <c r="E20" s="217">
        <v>10500</v>
      </c>
      <c r="F20" s="217"/>
      <c r="G20" s="217">
        <v>9000</v>
      </c>
      <c r="H20" s="218"/>
      <c r="I20" s="104" t="s">
        <v>29</v>
      </c>
      <c r="J20" s="105"/>
      <c r="K20" s="149">
        <v>20200</v>
      </c>
      <c r="L20" s="149"/>
      <c r="M20" s="149">
        <v>19700</v>
      </c>
      <c r="N20" s="149"/>
      <c r="O20" s="149">
        <v>19200</v>
      </c>
      <c r="P20" s="152"/>
      <c r="R20" s="17">
        <v>1069</v>
      </c>
      <c r="S20" s="18">
        <v>45100</v>
      </c>
      <c r="T20" s="18">
        <f>S22</f>
        <v>45132</v>
      </c>
    </row>
    <row r="21" spans="1:20" ht="14.25" customHeight="1">
      <c r="A21" s="213" t="s">
        <v>121</v>
      </c>
      <c r="B21" s="214"/>
      <c r="C21" s="134">
        <v>16000</v>
      </c>
      <c r="D21" s="135"/>
      <c r="E21" s="134">
        <v>15500</v>
      </c>
      <c r="F21" s="135"/>
      <c r="G21" s="134">
        <v>9000</v>
      </c>
      <c r="H21" s="136"/>
      <c r="I21" s="155" t="s">
        <v>45</v>
      </c>
      <c r="J21" s="156"/>
      <c r="K21" s="131">
        <v>19000</v>
      </c>
      <c r="L21" s="132"/>
      <c r="M21" s="131">
        <v>18500</v>
      </c>
      <c r="N21" s="132"/>
      <c r="O21" s="131">
        <v>18000</v>
      </c>
      <c r="P21" s="133"/>
      <c r="R21" s="17">
        <v>1070</v>
      </c>
      <c r="S21" s="18">
        <v>45114</v>
      </c>
      <c r="T21" s="18">
        <f>S23</f>
        <v>45146</v>
      </c>
    </row>
    <row r="22" spans="1:20" ht="14.25" customHeight="1">
      <c r="A22" s="137" t="s">
        <v>122</v>
      </c>
      <c r="B22" s="138"/>
      <c r="C22" s="211">
        <v>14500</v>
      </c>
      <c r="D22" s="211"/>
      <c r="E22" s="211">
        <v>14000</v>
      </c>
      <c r="F22" s="211"/>
      <c r="G22" s="211">
        <v>9000</v>
      </c>
      <c r="H22" s="212"/>
      <c r="I22" s="213" t="s">
        <v>32</v>
      </c>
      <c r="J22" s="214"/>
      <c r="K22" s="134">
        <v>21500</v>
      </c>
      <c r="L22" s="135"/>
      <c r="M22" s="134">
        <v>21000</v>
      </c>
      <c r="N22" s="135"/>
      <c r="O22" s="134">
        <v>20000</v>
      </c>
      <c r="P22" s="136"/>
      <c r="R22" s="17">
        <v>1071</v>
      </c>
      <c r="S22" s="18">
        <v>45132</v>
      </c>
      <c r="T22" s="18">
        <f t="shared" si="1"/>
        <v>45146</v>
      </c>
    </row>
    <row r="23" spans="1:20" ht="14.25" customHeight="1">
      <c r="A23" s="104" t="s">
        <v>46</v>
      </c>
      <c r="B23" s="105"/>
      <c r="C23" s="149">
        <v>18500</v>
      </c>
      <c r="D23" s="149"/>
      <c r="E23" s="149">
        <v>18300</v>
      </c>
      <c r="F23" s="149"/>
      <c r="G23" s="149">
        <v>10000</v>
      </c>
      <c r="H23" s="150"/>
      <c r="I23" s="155" t="s">
        <v>48</v>
      </c>
      <c r="J23" s="156"/>
      <c r="K23" s="131">
        <v>20500</v>
      </c>
      <c r="L23" s="132"/>
      <c r="M23" s="131">
        <v>20000</v>
      </c>
      <c r="N23" s="132"/>
      <c r="O23" s="131">
        <v>19000</v>
      </c>
      <c r="P23" s="133"/>
      <c r="R23" s="17">
        <v>1072</v>
      </c>
      <c r="S23" s="18">
        <v>45146</v>
      </c>
      <c r="T23" s="18">
        <f t="shared" si="1"/>
        <v>45163</v>
      </c>
    </row>
    <row r="24" spans="1:20" ht="14.25" customHeight="1" thickBot="1">
      <c r="A24" s="129" t="s">
        <v>47</v>
      </c>
      <c r="B24" s="130"/>
      <c r="C24" s="148">
        <v>16700</v>
      </c>
      <c r="D24" s="148"/>
      <c r="E24" s="148">
        <v>15500</v>
      </c>
      <c r="F24" s="148"/>
      <c r="G24" s="148">
        <v>10000</v>
      </c>
      <c r="H24" s="131"/>
      <c r="I24" s="98" t="s">
        <v>35</v>
      </c>
      <c r="J24" s="99"/>
      <c r="K24" s="100">
        <v>22000</v>
      </c>
      <c r="L24" s="101"/>
      <c r="M24" s="100">
        <v>21500</v>
      </c>
      <c r="N24" s="101"/>
      <c r="O24" s="100">
        <v>20000</v>
      </c>
      <c r="P24" s="111"/>
      <c r="R24" s="17">
        <v>1073</v>
      </c>
      <c r="S24" s="18">
        <v>45163</v>
      </c>
      <c r="T24" s="18">
        <f t="shared" si="1"/>
        <v>45177</v>
      </c>
    </row>
    <row r="25" spans="1:20" ht="14.25" customHeight="1" thickBot="1">
      <c r="A25" s="104" t="s">
        <v>49</v>
      </c>
      <c r="B25" s="105"/>
      <c r="C25" s="149">
        <v>18300</v>
      </c>
      <c r="D25" s="149"/>
      <c r="E25" s="149">
        <v>17600</v>
      </c>
      <c r="F25" s="149"/>
      <c r="G25" s="149">
        <v>13500</v>
      </c>
      <c r="H25" s="150"/>
      <c r="I25" s="112" t="s">
        <v>51</v>
      </c>
      <c r="J25" s="113"/>
      <c r="K25" s="113"/>
      <c r="L25" s="113"/>
      <c r="M25" s="113"/>
      <c r="N25" s="113"/>
      <c r="O25" s="113"/>
      <c r="P25" s="114"/>
      <c r="R25" s="17">
        <v>1074</v>
      </c>
      <c r="S25" s="18">
        <v>45177</v>
      </c>
      <c r="T25" s="18">
        <f t="shared" si="1"/>
        <v>45194</v>
      </c>
    </row>
    <row r="26" spans="1:20" ht="14.25" customHeight="1">
      <c r="A26" s="129" t="s">
        <v>50</v>
      </c>
      <c r="B26" s="130"/>
      <c r="C26" s="148">
        <v>16900</v>
      </c>
      <c r="D26" s="148"/>
      <c r="E26" s="148">
        <v>15400</v>
      </c>
      <c r="F26" s="148"/>
      <c r="G26" s="148">
        <v>11000</v>
      </c>
      <c r="H26" s="131"/>
      <c r="I26" s="119" t="s">
        <v>52</v>
      </c>
      <c r="J26" s="120"/>
      <c r="K26" s="139" t="s">
        <v>53</v>
      </c>
      <c r="L26" s="140"/>
      <c r="M26" s="139">
        <v>30000</v>
      </c>
      <c r="N26" s="140"/>
      <c r="O26" s="139">
        <v>28000</v>
      </c>
      <c r="P26" s="141"/>
      <c r="R26" s="17">
        <v>1075</v>
      </c>
      <c r="S26" s="18">
        <v>45194</v>
      </c>
      <c r="T26" s="18">
        <f t="shared" si="1"/>
        <v>45205</v>
      </c>
    </row>
    <row r="27" spans="1:20" ht="14.25" customHeight="1">
      <c r="A27" s="104" t="s">
        <v>36</v>
      </c>
      <c r="B27" s="105"/>
      <c r="C27" s="149">
        <v>18500</v>
      </c>
      <c r="D27" s="149"/>
      <c r="E27" s="149">
        <v>18000</v>
      </c>
      <c r="F27" s="149"/>
      <c r="G27" s="149">
        <v>13000</v>
      </c>
      <c r="H27" s="150"/>
      <c r="I27" s="87" t="s">
        <v>55</v>
      </c>
      <c r="J27" s="88"/>
      <c r="K27" s="126">
        <v>30000</v>
      </c>
      <c r="L27" s="127"/>
      <c r="M27" s="126">
        <v>28000</v>
      </c>
      <c r="N27" s="127"/>
      <c r="O27" s="126">
        <v>27000</v>
      </c>
      <c r="P27" s="128"/>
      <c r="R27" s="17">
        <v>1076</v>
      </c>
      <c r="S27" s="18">
        <v>45205</v>
      </c>
      <c r="T27" s="18">
        <f t="shared" si="1"/>
        <v>45224</v>
      </c>
    </row>
    <row r="28" spans="1:20" ht="14.25" customHeight="1">
      <c r="A28" s="129" t="s">
        <v>54</v>
      </c>
      <c r="B28" s="130"/>
      <c r="C28" s="148">
        <v>15000</v>
      </c>
      <c r="D28" s="148"/>
      <c r="E28" s="148">
        <v>14500</v>
      </c>
      <c r="F28" s="148"/>
      <c r="G28" s="148">
        <v>10200</v>
      </c>
      <c r="H28" s="131"/>
      <c r="I28" s="87" t="s">
        <v>57</v>
      </c>
      <c r="J28" s="88"/>
      <c r="K28" s="126" t="s">
        <v>25</v>
      </c>
      <c r="L28" s="127"/>
      <c r="M28" s="126" t="s">
        <v>25</v>
      </c>
      <c r="N28" s="127"/>
      <c r="O28" s="126">
        <v>25000</v>
      </c>
      <c r="P28" s="128"/>
      <c r="R28" s="17">
        <v>1077</v>
      </c>
      <c r="S28" s="18">
        <v>45224</v>
      </c>
      <c r="T28" s="18">
        <v>44494</v>
      </c>
    </row>
    <row r="29" spans="1:20" ht="14.25" customHeight="1" thickBot="1">
      <c r="A29" s="108" t="s">
        <v>56</v>
      </c>
      <c r="B29" s="109"/>
      <c r="C29" s="110">
        <v>17800</v>
      </c>
      <c r="D29" s="110"/>
      <c r="E29" s="110">
        <v>17000</v>
      </c>
      <c r="F29" s="110"/>
      <c r="G29" s="110">
        <v>12600</v>
      </c>
      <c r="H29" s="126"/>
      <c r="I29" s="98" t="s">
        <v>59</v>
      </c>
      <c r="J29" s="99"/>
      <c r="K29" s="100" t="s">
        <v>53</v>
      </c>
      <c r="L29" s="101"/>
      <c r="M29" s="100" t="s">
        <v>53</v>
      </c>
      <c r="N29" s="101"/>
      <c r="O29" s="100" t="s">
        <v>53</v>
      </c>
      <c r="P29" s="111"/>
      <c r="R29" s="20">
        <v>1078</v>
      </c>
      <c r="S29" s="18">
        <v>45238</v>
      </c>
      <c r="T29" s="18">
        <f t="shared" si="1"/>
        <v>45254</v>
      </c>
    </row>
    <row r="30" spans="1:20" ht="14.25" customHeight="1" thickBot="1">
      <c r="A30" s="124" t="s">
        <v>58</v>
      </c>
      <c r="B30" s="125"/>
      <c r="C30" s="145">
        <v>15000</v>
      </c>
      <c r="D30" s="145"/>
      <c r="E30" s="145">
        <v>13600</v>
      </c>
      <c r="F30" s="145"/>
      <c r="G30" s="145">
        <v>11000</v>
      </c>
      <c r="H30" s="146"/>
      <c r="I30" s="83" t="s">
        <v>64</v>
      </c>
      <c r="J30" s="84"/>
      <c r="K30" s="84"/>
      <c r="L30" s="84"/>
      <c r="M30" s="85" t="s">
        <v>18</v>
      </c>
      <c r="N30" s="85"/>
      <c r="O30" s="85" t="s">
        <v>20</v>
      </c>
      <c r="P30" s="219"/>
      <c r="R30" s="17">
        <v>1079</v>
      </c>
      <c r="S30" s="18">
        <v>45254</v>
      </c>
      <c r="T30" s="18">
        <f t="shared" si="1"/>
        <v>45268</v>
      </c>
    </row>
    <row r="31" spans="1:20" ht="14.25" customHeight="1" thickBot="1">
      <c r="A31" s="112" t="s">
        <v>60</v>
      </c>
      <c r="B31" s="113"/>
      <c r="C31" s="113"/>
      <c r="D31" s="113"/>
      <c r="E31" s="113"/>
      <c r="F31" s="113"/>
      <c r="G31" s="113"/>
      <c r="H31" s="113"/>
      <c r="I31" s="104" t="s">
        <v>65</v>
      </c>
      <c r="J31" s="105"/>
      <c r="K31" s="105"/>
      <c r="L31" s="105"/>
      <c r="M31" s="106">
        <v>255</v>
      </c>
      <c r="N31" s="106"/>
      <c r="O31" s="106">
        <v>150</v>
      </c>
      <c r="P31" s="221"/>
      <c r="R31" s="17">
        <v>1080</v>
      </c>
      <c r="S31" s="18">
        <v>45268</v>
      </c>
      <c r="T31" s="18">
        <f t="shared" si="1"/>
        <v>45282</v>
      </c>
    </row>
    <row r="32" spans="1:20" ht="14.25" customHeight="1" thickBot="1">
      <c r="A32" s="137" t="s">
        <v>52</v>
      </c>
      <c r="B32" s="138"/>
      <c r="C32" s="139">
        <v>26000</v>
      </c>
      <c r="D32" s="140"/>
      <c r="E32" s="139">
        <v>23000</v>
      </c>
      <c r="F32" s="140"/>
      <c r="G32" s="139">
        <v>19000</v>
      </c>
      <c r="H32" s="141"/>
      <c r="I32" s="115" t="s">
        <v>67</v>
      </c>
      <c r="J32" s="116"/>
      <c r="K32" s="116"/>
      <c r="L32" s="116"/>
      <c r="M32" s="117" t="s">
        <v>25</v>
      </c>
      <c r="N32" s="117"/>
      <c r="O32" s="117">
        <v>90</v>
      </c>
      <c r="P32" s="220"/>
      <c r="R32" s="17">
        <v>1081</v>
      </c>
      <c r="S32" s="18">
        <v>45282</v>
      </c>
      <c r="T32" s="18" t="s">
        <v>63</v>
      </c>
    </row>
    <row r="33" spans="1:20" ht="14.25" customHeight="1" thickBot="1">
      <c r="A33" s="104" t="s">
        <v>49</v>
      </c>
      <c r="B33" s="105"/>
      <c r="C33" s="134">
        <v>28000</v>
      </c>
      <c r="D33" s="135"/>
      <c r="E33" s="134">
        <v>27000</v>
      </c>
      <c r="F33" s="135"/>
      <c r="G33" s="134">
        <v>19000</v>
      </c>
      <c r="H33" s="136"/>
      <c r="I33" s="83" t="s">
        <v>69</v>
      </c>
      <c r="J33" s="84"/>
      <c r="K33" s="84"/>
      <c r="L33" s="84"/>
      <c r="M33" s="85" t="s">
        <v>18</v>
      </c>
      <c r="N33" s="85"/>
      <c r="O33" s="85" t="s">
        <v>20</v>
      </c>
      <c r="P33" s="219"/>
      <c r="R33" s="17"/>
      <c r="S33" s="18"/>
      <c r="T33" s="17"/>
    </row>
    <row r="34" spans="1:20" ht="14.25" customHeight="1">
      <c r="A34" s="129" t="s">
        <v>50</v>
      </c>
      <c r="B34" s="130"/>
      <c r="C34" s="131">
        <v>24000</v>
      </c>
      <c r="D34" s="132"/>
      <c r="E34" s="131">
        <v>23500</v>
      </c>
      <c r="F34" s="132"/>
      <c r="G34" s="131" t="s">
        <v>25</v>
      </c>
      <c r="H34" s="133"/>
      <c r="I34" s="104" t="s">
        <v>65</v>
      </c>
      <c r="J34" s="105"/>
      <c r="K34" s="105"/>
      <c r="L34" s="105"/>
      <c r="M34" s="106">
        <v>412</v>
      </c>
      <c r="N34" s="106"/>
      <c r="O34" s="106">
        <v>200</v>
      </c>
      <c r="P34" s="221"/>
    </row>
    <row r="35" spans="1:20" ht="14.25" customHeight="1" thickBot="1">
      <c r="A35" s="124" t="s">
        <v>35</v>
      </c>
      <c r="B35" s="125"/>
      <c r="C35" s="100">
        <v>22000</v>
      </c>
      <c r="D35" s="101"/>
      <c r="E35" s="100">
        <v>20500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125</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17" t="s">
        <v>25</v>
      </c>
      <c r="H38" s="220"/>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44903</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135</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ht="23.4" customHeight="1">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ht="27.6" customHeight="1">
      <c r="A50" s="44" t="s">
        <v>133</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37" t="s">
        <v>78</v>
      </c>
      <c r="B56" s="238"/>
      <c r="C56" s="238"/>
      <c r="D56" s="238"/>
      <c r="E56" s="238"/>
      <c r="F56" s="238"/>
      <c r="G56" s="238"/>
      <c r="H56" s="238"/>
      <c r="I56" s="238"/>
      <c r="J56" s="238"/>
      <c r="K56" s="238"/>
      <c r="L56" s="238"/>
      <c r="M56" s="238"/>
      <c r="N56" s="238"/>
      <c r="O56" s="238"/>
      <c r="P56" s="239"/>
    </row>
    <row r="57" spans="1:16" ht="13.2" customHeight="1">
      <c r="A57" s="31" t="s">
        <v>115</v>
      </c>
      <c r="B57" s="25"/>
      <c r="C57" s="25"/>
      <c r="D57" s="25"/>
      <c r="E57" s="25"/>
      <c r="F57" s="25"/>
      <c r="G57" s="25"/>
      <c r="H57" s="25"/>
      <c r="I57" s="25"/>
      <c r="J57" s="25"/>
      <c r="K57" s="25"/>
      <c r="L57" s="25"/>
      <c r="M57" s="25"/>
      <c r="N57" s="25"/>
      <c r="O57" s="25"/>
      <c r="P57" s="25"/>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A8A5892B-88E6-4BF7-A555-260FB4536323}">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89" fitToWidth="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EF72-A197-49E3-A80C-7C0B8C3763D6}">
  <sheetPr>
    <pageSetUpPr fitToPage="1"/>
  </sheetPr>
  <dimension ref="A1:T57"/>
  <sheetViews>
    <sheetView showGridLines="0" view="pageBreakPreview" topLeftCell="A43" zoomScaleNormal="100" zoomScaleSheetLayoutView="100" workbookViewId="0">
      <selection activeCell="E67" sqref="E67"/>
    </sheetView>
  </sheetViews>
  <sheetFormatPr defaultRowHeight="18"/>
  <cols>
    <col min="1" max="1" width="5.09765625" customWidth="1"/>
    <col min="2" max="2" width="5.59765625" customWidth="1"/>
    <col min="3" max="8" width="6.3984375" customWidth="1"/>
    <col min="9" max="9" width="4.5" customWidth="1"/>
    <col min="10" max="10" width="6.09765625" customWidth="1"/>
    <col min="11" max="16" width="6.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1056</v>
      </c>
      <c r="F1" s="180"/>
      <c r="G1" s="2" t="s">
        <v>2</v>
      </c>
      <c r="H1" s="204"/>
      <c r="I1" s="204"/>
      <c r="J1" s="204"/>
      <c r="K1" s="204"/>
      <c r="L1" s="30" t="s">
        <v>3</v>
      </c>
      <c r="M1" s="30"/>
      <c r="N1" s="30"/>
      <c r="O1" s="30"/>
      <c r="P1" s="30"/>
    </row>
    <row r="2" spans="1:20" ht="14.25" customHeight="1" thickBot="1">
      <c r="A2" s="3"/>
      <c r="B2" s="4"/>
      <c r="C2" s="5"/>
      <c r="D2" s="184">
        <f>VLOOKUP(E1,R4:T33,2,0)</f>
        <v>44903</v>
      </c>
      <c r="E2" s="184"/>
      <c r="F2" s="184"/>
      <c r="G2" s="184"/>
      <c r="H2" s="205"/>
      <c r="I2" s="205"/>
      <c r="J2" s="205"/>
      <c r="K2" s="205"/>
      <c r="L2" s="176" t="s">
        <v>4</v>
      </c>
      <c r="M2" s="176"/>
      <c r="N2" s="176"/>
      <c r="O2" s="176"/>
      <c r="P2" s="176"/>
    </row>
    <row r="3" spans="1:20" ht="14.25" customHeight="1">
      <c r="A3" s="170" t="s">
        <v>5</v>
      </c>
      <c r="B3" s="171"/>
      <c r="C3" s="174" t="s">
        <v>6</v>
      </c>
      <c r="D3" s="174"/>
      <c r="E3" s="175">
        <v>14220</v>
      </c>
      <c r="F3" s="175"/>
      <c r="G3" s="7" t="s">
        <v>16</v>
      </c>
      <c r="H3" s="8">
        <v>148</v>
      </c>
      <c r="I3" s="9" t="s">
        <v>8</v>
      </c>
      <c r="J3" s="7"/>
      <c r="K3" s="10"/>
      <c r="L3" s="11"/>
      <c r="M3" s="176" t="s">
        <v>9</v>
      </c>
      <c r="N3" s="176"/>
      <c r="O3" s="176"/>
      <c r="P3" s="176"/>
    </row>
    <row r="4" spans="1:20" ht="14.25" customHeight="1" thickBot="1">
      <c r="A4" s="172"/>
      <c r="B4" s="173"/>
      <c r="C4" s="177" t="s">
        <v>10</v>
      </c>
      <c r="D4" s="177"/>
      <c r="E4" s="178">
        <v>18759</v>
      </c>
      <c r="F4" s="178"/>
      <c r="G4" s="12" t="s">
        <v>7</v>
      </c>
      <c r="H4" s="28">
        <v>321</v>
      </c>
      <c r="I4" s="14" t="s">
        <v>114</v>
      </c>
      <c r="J4" s="12"/>
      <c r="K4" s="15"/>
      <c r="L4" s="16"/>
      <c r="M4" s="176" t="s">
        <v>13</v>
      </c>
      <c r="N4" s="176"/>
      <c r="O4" s="176"/>
      <c r="P4" s="176"/>
      <c r="Q4" s="17" t="s">
        <v>7</v>
      </c>
      <c r="R4" s="17">
        <v>1053</v>
      </c>
      <c r="S4" s="18">
        <v>44859</v>
      </c>
      <c r="T4" s="18">
        <f t="shared" ref="T4:T31" si="0">S5</f>
        <v>44873</v>
      </c>
    </row>
    <row r="5" spans="1:20" ht="14.25" customHeight="1" thickBot="1">
      <c r="A5" s="112" t="s">
        <v>14</v>
      </c>
      <c r="B5" s="113"/>
      <c r="C5" s="113"/>
      <c r="D5" s="113"/>
      <c r="E5" s="113"/>
      <c r="F5" s="113"/>
      <c r="G5" s="113"/>
      <c r="H5" s="113"/>
      <c r="I5" s="83" t="s">
        <v>15</v>
      </c>
      <c r="J5" s="84"/>
      <c r="K5" s="84"/>
      <c r="L5" s="84"/>
      <c r="M5" s="84"/>
      <c r="N5" s="84"/>
      <c r="O5" s="84"/>
      <c r="P5" s="166"/>
      <c r="Q5" s="17" t="s">
        <v>16</v>
      </c>
      <c r="R5" s="17">
        <v>1054</v>
      </c>
      <c r="S5" s="18">
        <v>44873</v>
      </c>
      <c r="T5" s="18">
        <f t="shared" si="0"/>
        <v>44890</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1055</v>
      </c>
      <c r="S6" s="18">
        <v>44890</v>
      </c>
      <c r="T6" s="18">
        <f t="shared" si="0"/>
        <v>44903</v>
      </c>
    </row>
    <row r="7" spans="1:20" ht="14.25" customHeight="1">
      <c r="A7" s="108" t="s">
        <v>22</v>
      </c>
      <c r="B7" s="109"/>
      <c r="C7" s="110">
        <v>8500</v>
      </c>
      <c r="D7" s="110"/>
      <c r="E7" s="110">
        <v>8000</v>
      </c>
      <c r="F7" s="110"/>
      <c r="G7" s="110">
        <v>7000</v>
      </c>
      <c r="H7" s="126"/>
      <c r="I7" s="108" t="s">
        <v>22</v>
      </c>
      <c r="J7" s="109"/>
      <c r="K7" s="110">
        <v>8000</v>
      </c>
      <c r="L7" s="110"/>
      <c r="M7" s="110">
        <v>7500</v>
      </c>
      <c r="N7" s="110"/>
      <c r="O7" s="110">
        <v>7000</v>
      </c>
      <c r="P7" s="164"/>
      <c r="R7" s="17">
        <v>1056</v>
      </c>
      <c r="S7" s="18">
        <v>44903</v>
      </c>
      <c r="T7" s="18">
        <f t="shared" si="0"/>
        <v>44918</v>
      </c>
    </row>
    <row r="8" spans="1:20" ht="14.25" customHeight="1">
      <c r="A8" s="165" t="s">
        <v>23</v>
      </c>
      <c r="B8" s="109"/>
      <c r="C8" s="110">
        <v>13000</v>
      </c>
      <c r="D8" s="110"/>
      <c r="E8" s="110">
        <v>12000</v>
      </c>
      <c r="F8" s="110"/>
      <c r="G8" s="110">
        <v>8000</v>
      </c>
      <c r="H8" s="126"/>
      <c r="I8" s="108" t="s">
        <v>23</v>
      </c>
      <c r="J8" s="109"/>
      <c r="K8" s="110">
        <v>10000</v>
      </c>
      <c r="L8" s="110"/>
      <c r="M8" s="110">
        <v>9500</v>
      </c>
      <c r="N8" s="110"/>
      <c r="O8" s="110">
        <v>8000</v>
      </c>
      <c r="P8" s="164"/>
      <c r="R8" s="17">
        <v>1057</v>
      </c>
      <c r="S8" s="18">
        <v>44918</v>
      </c>
      <c r="T8" s="18">
        <f t="shared" si="0"/>
        <v>44936</v>
      </c>
    </row>
    <row r="9" spans="1:20" ht="14.25" customHeight="1">
      <c r="A9" s="104" t="s">
        <v>24</v>
      </c>
      <c r="B9" s="105"/>
      <c r="C9" s="149">
        <v>17000</v>
      </c>
      <c r="D9" s="149"/>
      <c r="E9" s="149">
        <v>16000</v>
      </c>
      <c r="F9" s="149"/>
      <c r="G9" s="149" t="s">
        <v>25</v>
      </c>
      <c r="H9" s="150"/>
      <c r="I9" s="104" t="s">
        <v>24</v>
      </c>
      <c r="J9" s="105"/>
      <c r="K9" s="149">
        <v>16000</v>
      </c>
      <c r="L9" s="149"/>
      <c r="M9" s="149">
        <v>15500</v>
      </c>
      <c r="N9" s="149"/>
      <c r="O9" s="149">
        <v>15000</v>
      </c>
      <c r="P9" s="152"/>
      <c r="R9" s="17">
        <v>1058</v>
      </c>
      <c r="S9" s="19">
        <v>44936</v>
      </c>
      <c r="T9" s="18">
        <f t="shared" si="0"/>
        <v>44951</v>
      </c>
    </row>
    <row r="10" spans="1:20" ht="14.25" customHeight="1">
      <c r="A10" s="129" t="s">
        <v>26</v>
      </c>
      <c r="B10" s="130"/>
      <c r="C10" s="148">
        <v>14600</v>
      </c>
      <c r="D10" s="148"/>
      <c r="E10" s="148">
        <v>13000</v>
      </c>
      <c r="F10" s="148"/>
      <c r="G10" s="148">
        <v>8300</v>
      </c>
      <c r="H10" s="131"/>
      <c r="I10" s="129" t="s">
        <v>27</v>
      </c>
      <c r="J10" s="130"/>
      <c r="K10" s="148">
        <v>15000</v>
      </c>
      <c r="L10" s="148"/>
      <c r="M10" s="148">
        <v>14500</v>
      </c>
      <c r="N10" s="148"/>
      <c r="O10" s="148">
        <v>14000</v>
      </c>
      <c r="P10" s="151"/>
      <c r="R10" s="17">
        <v>1059</v>
      </c>
      <c r="S10" s="18">
        <v>44951</v>
      </c>
      <c r="T10" s="18">
        <f t="shared" si="0"/>
        <v>44965</v>
      </c>
    </row>
    <row r="11" spans="1:20" ht="14.25" customHeight="1">
      <c r="A11" s="104" t="s">
        <v>28</v>
      </c>
      <c r="B11" s="105"/>
      <c r="C11" s="149">
        <v>19000</v>
      </c>
      <c r="D11" s="149"/>
      <c r="E11" s="149">
        <v>18634</v>
      </c>
      <c r="F11" s="149"/>
      <c r="G11" s="149" t="s">
        <v>25</v>
      </c>
      <c r="H11" s="150"/>
      <c r="I11" s="108" t="s">
        <v>29</v>
      </c>
      <c r="J11" s="109"/>
      <c r="K11" s="110">
        <v>21000</v>
      </c>
      <c r="L11" s="110"/>
      <c r="M11" s="110">
        <v>20500</v>
      </c>
      <c r="N11" s="110"/>
      <c r="O11" s="110">
        <v>20000</v>
      </c>
      <c r="P11" s="164"/>
      <c r="R11" s="17">
        <v>1060</v>
      </c>
      <c r="S11" s="18">
        <v>44965</v>
      </c>
      <c r="T11" s="18">
        <f t="shared" si="0"/>
        <v>44981</v>
      </c>
    </row>
    <row r="12" spans="1:20" ht="14.25" customHeight="1">
      <c r="A12" s="129" t="s">
        <v>30</v>
      </c>
      <c r="B12" s="130"/>
      <c r="C12" s="148">
        <v>16000</v>
      </c>
      <c r="D12" s="148"/>
      <c r="E12" s="148">
        <v>15800</v>
      </c>
      <c r="F12" s="148"/>
      <c r="G12" s="148" t="s">
        <v>25</v>
      </c>
      <c r="H12" s="131"/>
      <c r="I12" s="108" t="s">
        <v>31</v>
      </c>
      <c r="J12" s="109"/>
      <c r="K12" s="110">
        <v>19000</v>
      </c>
      <c r="L12" s="110"/>
      <c r="M12" s="110">
        <v>18500</v>
      </c>
      <c r="N12" s="110"/>
      <c r="O12" s="110">
        <v>18000</v>
      </c>
      <c r="P12" s="164"/>
      <c r="R12" s="17">
        <v>1061</v>
      </c>
      <c r="S12" s="18">
        <v>44981</v>
      </c>
      <c r="T12" s="18">
        <f t="shared" si="0"/>
        <v>44993</v>
      </c>
    </row>
    <row r="13" spans="1:20" ht="14.25" customHeight="1">
      <c r="A13" s="104" t="s">
        <v>32</v>
      </c>
      <c r="B13" s="105"/>
      <c r="C13" s="149">
        <v>18500</v>
      </c>
      <c r="D13" s="150"/>
      <c r="E13" s="149">
        <v>18000</v>
      </c>
      <c r="F13" s="149"/>
      <c r="G13" s="149">
        <v>13000</v>
      </c>
      <c r="H13" s="150"/>
      <c r="I13" s="87" t="s">
        <v>33</v>
      </c>
      <c r="J13" s="88"/>
      <c r="K13" s="160">
        <v>21000</v>
      </c>
      <c r="L13" s="161"/>
      <c r="M13" s="160">
        <v>20000</v>
      </c>
      <c r="N13" s="161"/>
      <c r="O13" s="160">
        <v>19500</v>
      </c>
      <c r="P13" s="162"/>
      <c r="R13" s="17">
        <v>1062</v>
      </c>
      <c r="S13" s="18">
        <v>44993</v>
      </c>
      <c r="T13" s="18">
        <f t="shared" si="0"/>
        <v>45009</v>
      </c>
    </row>
    <row r="14" spans="1:20" ht="14.25" customHeight="1" thickBot="1">
      <c r="A14" s="129" t="s">
        <v>34</v>
      </c>
      <c r="B14" s="130"/>
      <c r="C14" s="148">
        <v>15500</v>
      </c>
      <c r="D14" s="131"/>
      <c r="E14" s="148">
        <v>15000</v>
      </c>
      <c r="F14" s="148"/>
      <c r="G14" s="148" t="s">
        <v>25</v>
      </c>
      <c r="H14" s="131"/>
      <c r="I14" s="124" t="s">
        <v>35</v>
      </c>
      <c r="J14" s="125"/>
      <c r="K14" s="145">
        <v>21000</v>
      </c>
      <c r="L14" s="145"/>
      <c r="M14" s="145">
        <v>20500</v>
      </c>
      <c r="N14" s="145"/>
      <c r="O14" s="145">
        <v>20000</v>
      </c>
      <c r="P14" s="163"/>
      <c r="R14" s="17">
        <v>1063</v>
      </c>
      <c r="S14" s="18">
        <v>45009</v>
      </c>
      <c r="T14" s="18">
        <f t="shared" si="0"/>
        <v>45023</v>
      </c>
    </row>
    <row r="15" spans="1:20" ht="14.25" customHeight="1" thickBot="1">
      <c r="A15" s="104" t="s">
        <v>36</v>
      </c>
      <c r="B15" s="105"/>
      <c r="C15" s="149">
        <v>18888</v>
      </c>
      <c r="D15" s="149"/>
      <c r="E15" s="149">
        <v>18100</v>
      </c>
      <c r="F15" s="149"/>
      <c r="G15" s="149">
        <v>10000</v>
      </c>
      <c r="H15" s="150"/>
      <c r="I15" s="208" t="s">
        <v>37</v>
      </c>
      <c r="J15" s="209"/>
      <c r="K15" s="209"/>
      <c r="L15" s="209"/>
      <c r="M15" s="209"/>
      <c r="N15" s="209"/>
      <c r="O15" s="209"/>
      <c r="P15" s="210"/>
      <c r="R15" s="17">
        <v>1064</v>
      </c>
      <c r="S15" s="18">
        <v>45023</v>
      </c>
      <c r="T15" s="18">
        <f t="shared" si="0"/>
        <v>45041</v>
      </c>
    </row>
    <row r="16" spans="1:20" ht="14.25" customHeight="1">
      <c r="A16" s="115" t="s">
        <v>38</v>
      </c>
      <c r="B16" s="116"/>
      <c r="C16" s="153">
        <v>15800</v>
      </c>
      <c r="D16" s="153"/>
      <c r="E16" s="153">
        <v>15500</v>
      </c>
      <c r="F16" s="153"/>
      <c r="G16" s="153">
        <v>9000</v>
      </c>
      <c r="H16" s="154"/>
      <c r="I16" s="104" t="s">
        <v>39</v>
      </c>
      <c r="J16" s="105"/>
      <c r="K16" s="149">
        <v>13000</v>
      </c>
      <c r="L16" s="149"/>
      <c r="M16" s="149">
        <v>12000</v>
      </c>
      <c r="N16" s="149"/>
      <c r="O16" s="149">
        <v>11000</v>
      </c>
      <c r="P16" s="152"/>
      <c r="R16" s="17">
        <v>1065</v>
      </c>
      <c r="S16" s="18">
        <v>45041</v>
      </c>
      <c r="T16" s="18">
        <f t="shared" si="0"/>
        <v>45056</v>
      </c>
    </row>
    <row r="17" spans="1:20" ht="14.25" customHeight="1">
      <c r="A17" s="115" t="s">
        <v>40</v>
      </c>
      <c r="B17" s="116"/>
      <c r="C17" s="153">
        <v>15830</v>
      </c>
      <c r="D17" s="153"/>
      <c r="E17" s="153">
        <v>15750</v>
      </c>
      <c r="F17" s="153"/>
      <c r="G17" s="153">
        <v>10000</v>
      </c>
      <c r="H17" s="154"/>
      <c r="I17" s="155" t="s">
        <v>41</v>
      </c>
      <c r="J17" s="156"/>
      <c r="K17" s="131">
        <v>11500</v>
      </c>
      <c r="L17" s="132"/>
      <c r="M17" s="131">
        <v>11000</v>
      </c>
      <c r="N17" s="132"/>
      <c r="O17" s="131">
        <v>10000</v>
      </c>
      <c r="P17" s="133"/>
      <c r="R17" s="17">
        <v>1066</v>
      </c>
      <c r="S17" s="18">
        <v>45056</v>
      </c>
      <c r="T17" s="18">
        <f t="shared" si="0"/>
        <v>45071</v>
      </c>
    </row>
    <row r="18" spans="1:20" ht="14.25" customHeight="1" thickBot="1">
      <c r="A18" s="115" t="s">
        <v>42</v>
      </c>
      <c r="B18" s="116"/>
      <c r="C18" s="153">
        <v>13980</v>
      </c>
      <c r="D18" s="153"/>
      <c r="E18" s="153">
        <v>13000</v>
      </c>
      <c r="F18" s="153"/>
      <c r="G18" s="153">
        <v>9000</v>
      </c>
      <c r="H18" s="154"/>
      <c r="I18" s="104" t="s">
        <v>24</v>
      </c>
      <c r="J18" s="105"/>
      <c r="K18" s="149">
        <v>20700</v>
      </c>
      <c r="L18" s="149"/>
      <c r="M18" s="149">
        <v>20200</v>
      </c>
      <c r="N18" s="149"/>
      <c r="O18" s="149">
        <v>19700</v>
      </c>
      <c r="P18" s="152"/>
      <c r="R18" s="17">
        <v>1067</v>
      </c>
      <c r="S18" s="18">
        <v>45071</v>
      </c>
      <c r="T18" s="18">
        <f t="shared" si="0"/>
        <v>45085</v>
      </c>
    </row>
    <row r="19" spans="1:20" ht="14.25" customHeight="1" thickBot="1">
      <c r="A19" s="112" t="s">
        <v>92</v>
      </c>
      <c r="B19" s="113"/>
      <c r="C19" s="113"/>
      <c r="D19" s="113"/>
      <c r="E19" s="113"/>
      <c r="F19" s="113"/>
      <c r="G19" s="113"/>
      <c r="H19" s="113"/>
      <c r="I19" s="129" t="s">
        <v>44</v>
      </c>
      <c r="J19" s="130"/>
      <c r="K19" s="148">
        <v>19800</v>
      </c>
      <c r="L19" s="148"/>
      <c r="M19" s="148">
        <v>19300</v>
      </c>
      <c r="N19" s="148"/>
      <c r="O19" s="148">
        <v>19000</v>
      </c>
      <c r="P19" s="151"/>
      <c r="R19" s="17">
        <v>1068</v>
      </c>
      <c r="S19" s="18">
        <v>45085</v>
      </c>
      <c r="T19" s="18">
        <f t="shared" si="0"/>
        <v>45100</v>
      </c>
    </row>
    <row r="20" spans="1:20" ht="14.25" customHeight="1">
      <c r="A20" s="215" t="s">
        <v>123</v>
      </c>
      <c r="B20" s="216"/>
      <c r="C20" s="217">
        <v>11000</v>
      </c>
      <c r="D20" s="217"/>
      <c r="E20" s="217">
        <v>10500</v>
      </c>
      <c r="F20" s="217"/>
      <c r="G20" s="217">
        <v>9000</v>
      </c>
      <c r="H20" s="218"/>
      <c r="I20" s="104" t="s">
        <v>29</v>
      </c>
      <c r="J20" s="105"/>
      <c r="K20" s="149">
        <v>20000</v>
      </c>
      <c r="L20" s="149"/>
      <c r="M20" s="149">
        <v>19500</v>
      </c>
      <c r="N20" s="149"/>
      <c r="O20" s="149">
        <v>19000</v>
      </c>
      <c r="P20" s="152"/>
      <c r="R20" s="17">
        <v>1069</v>
      </c>
      <c r="S20" s="18">
        <v>45100</v>
      </c>
      <c r="T20" s="18">
        <f>S22</f>
        <v>45132</v>
      </c>
    </row>
    <row r="21" spans="1:20" ht="14.25" customHeight="1">
      <c r="A21" s="213" t="s">
        <v>121</v>
      </c>
      <c r="B21" s="214"/>
      <c r="C21" s="134">
        <v>15500</v>
      </c>
      <c r="D21" s="135"/>
      <c r="E21" s="134">
        <v>15000</v>
      </c>
      <c r="F21" s="135"/>
      <c r="G21" s="134">
        <v>9000</v>
      </c>
      <c r="H21" s="136"/>
      <c r="I21" s="155" t="s">
        <v>45</v>
      </c>
      <c r="J21" s="156"/>
      <c r="K21" s="131">
        <v>18700</v>
      </c>
      <c r="L21" s="132"/>
      <c r="M21" s="131">
        <v>18200</v>
      </c>
      <c r="N21" s="132"/>
      <c r="O21" s="131">
        <v>17700</v>
      </c>
      <c r="P21" s="133"/>
      <c r="R21" s="17">
        <v>1070</v>
      </c>
      <c r="S21" s="18">
        <v>45114</v>
      </c>
      <c r="T21" s="18">
        <f>S23</f>
        <v>45146</v>
      </c>
    </row>
    <row r="22" spans="1:20" ht="14.25" customHeight="1">
      <c r="A22" s="137" t="s">
        <v>122</v>
      </c>
      <c r="B22" s="138"/>
      <c r="C22" s="211">
        <v>14000</v>
      </c>
      <c r="D22" s="211"/>
      <c r="E22" s="211">
        <v>13500</v>
      </c>
      <c r="F22" s="211"/>
      <c r="G22" s="211">
        <v>9000</v>
      </c>
      <c r="H22" s="212"/>
      <c r="I22" s="213" t="s">
        <v>32</v>
      </c>
      <c r="J22" s="214"/>
      <c r="K22" s="134">
        <v>21300</v>
      </c>
      <c r="L22" s="135"/>
      <c r="M22" s="134">
        <v>19800</v>
      </c>
      <c r="N22" s="135"/>
      <c r="O22" s="134">
        <v>19300</v>
      </c>
      <c r="P22" s="136"/>
      <c r="R22" s="17">
        <v>1071</v>
      </c>
      <c r="S22" s="18">
        <v>45132</v>
      </c>
      <c r="T22" s="18">
        <f t="shared" si="0"/>
        <v>45146</v>
      </c>
    </row>
    <row r="23" spans="1:20" ht="14.25" customHeight="1">
      <c r="A23" s="104" t="s">
        <v>46</v>
      </c>
      <c r="B23" s="105"/>
      <c r="C23" s="149">
        <v>18500</v>
      </c>
      <c r="D23" s="149"/>
      <c r="E23" s="149">
        <v>18300</v>
      </c>
      <c r="F23" s="149"/>
      <c r="G23" s="149">
        <v>10000</v>
      </c>
      <c r="H23" s="150"/>
      <c r="I23" s="155" t="s">
        <v>48</v>
      </c>
      <c r="J23" s="156"/>
      <c r="K23" s="131">
        <v>20200</v>
      </c>
      <c r="L23" s="132"/>
      <c r="M23" s="131">
        <v>19700</v>
      </c>
      <c r="N23" s="132"/>
      <c r="O23" s="131">
        <v>19000</v>
      </c>
      <c r="P23" s="133"/>
      <c r="R23" s="17">
        <v>1072</v>
      </c>
      <c r="S23" s="18">
        <v>45146</v>
      </c>
      <c r="T23" s="18">
        <f t="shared" si="0"/>
        <v>45163</v>
      </c>
    </row>
    <row r="24" spans="1:20" ht="14.25" customHeight="1" thickBot="1">
      <c r="A24" s="129" t="s">
        <v>47</v>
      </c>
      <c r="B24" s="130"/>
      <c r="C24" s="148">
        <v>16700</v>
      </c>
      <c r="D24" s="148"/>
      <c r="E24" s="148">
        <v>15500</v>
      </c>
      <c r="F24" s="148"/>
      <c r="G24" s="148">
        <v>10000</v>
      </c>
      <c r="H24" s="131"/>
      <c r="I24" s="98" t="s">
        <v>35</v>
      </c>
      <c r="J24" s="99"/>
      <c r="K24" s="100">
        <v>21600</v>
      </c>
      <c r="L24" s="101"/>
      <c r="M24" s="100">
        <v>21000</v>
      </c>
      <c r="N24" s="101"/>
      <c r="O24" s="100">
        <v>20000</v>
      </c>
      <c r="P24" s="111"/>
      <c r="R24" s="17">
        <v>1073</v>
      </c>
      <c r="S24" s="18">
        <v>45163</v>
      </c>
      <c r="T24" s="18">
        <f t="shared" si="0"/>
        <v>45177</v>
      </c>
    </row>
    <row r="25" spans="1:20" ht="14.25" customHeight="1" thickBot="1">
      <c r="A25" s="104" t="s">
        <v>49</v>
      </c>
      <c r="B25" s="105"/>
      <c r="C25" s="149">
        <v>17900</v>
      </c>
      <c r="D25" s="149"/>
      <c r="E25" s="149">
        <v>17000</v>
      </c>
      <c r="F25" s="149"/>
      <c r="G25" s="149">
        <v>13500</v>
      </c>
      <c r="H25" s="150"/>
      <c r="I25" s="112" t="s">
        <v>51</v>
      </c>
      <c r="J25" s="113"/>
      <c r="K25" s="113"/>
      <c r="L25" s="113"/>
      <c r="M25" s="113"/>
      <c r="N25" s="113"/>
      <c r="O25" s="113"/>
      <c r="P25" s="114"/>
      <c r="R25" s="17">
        <v>1074</v>
      </c>
      <c r="S25" s="18">
        <v>45177</v>
      </c>
      <c r="T25" s="18">
        <f t="shared" si="0"/>
        <v>45194</v>
      </c>
    </row>
    <row r="26" spans="1:20" ht="14.25" customHeight="1">
      <c r="A26" s="129" t="s">
        <v>50</v>
      </c>
      <c r="B26" s="130"/>
      <c r="C26" s="148">
        <v>15160</v>
      </c>
      <c r="D26" s="148"/>
      <c r="E26" s="148">
        <v>14560</v>
      </c>
      <c r="F26" s="148"/>
      <c r="G26" s="148">
        <v>11000</v>
      </c>
      <c r="H26" s="131"/>
      <c r="I26" s="119" t="s">
        <v>52</v>
      </c>
      <c r="J26" s="120"/>
      <c r="K26" s="139" t="s">
        <v>53</v>
      </c>
      <c r="L26" s="140"/>
      <c r="M26" s="139">
        <v>30000</v>
      </c>
      <c r="N26" s="140"/>
      <c r="O26" s="139">
        <v>28000</v>
      </c>
      <c r="P26" s="141"/>
      <c r="R26" s="17">
        <v>1075</v>
      </c>
      <c r="S26" s="18">
        <v>45194</v>
      </c>
      <c r="T26" s="18">
        <f t="shared" si="0"/>
        <v>45205</v>
      </c>
    </row>
    <row r="27" spans="1:20" ht="14.25" customHeight="1">
      <c r="A27" s="104" t="s">
        <v>36</v>
      </c>
      <c r="B27" s="105"/>
      <c r="C27" s="149">
        <v>18700</v>
      </c>
      <c r="D27" s="149"/>
      <c r="E27" s="149">
        <v>18000</v>
      </c>
      <c r="F27" s="149"/>
      <c r="G27" s="149">
        <v>13000</v>
      </c>
      <c r="H27" s="150"/>
      <c r="I27" s="87" t="s">
        <v>55</v>
      </c>
      <c r="J27" s="88"/>
      <c r="K27" s="126">
        <v>30000</v>
      </c>
      <c r="L27" s="127"/>
      <c r="M27" s="126">
        <v>28000</v>
      </c>
      <c r="N27" s="127"/>
      <c r="O27" s="126">
        <v>27000</v>
      </c>
      <c r="P27" s="128"/>
      <c r="R27" s="17">
        <v>1076</v>
      </c>
      <c r="S27" s="18">
        <v>45205</v>
      </c>
      <c r="T27" s="18">
        <f t="shared" si="0"/>
        <v>45224</v>
      </c>
    </row>
    <row r="28" spans="1:20" ht="14.25" customHeight="1">
      <c r="A28" s="129" t="s">
        <v>54</v>
      </c>
      <c r="B28" s="130"/>
      <c r="C28" s="148">
        <v>14900</v>
      </c>
      <c r="D28" s="148"/>
      <c r="E28" s="148">
        <v>14500</v>
      </c>
      <c r="F28" s="148"/>
      <c r="G28" s="148">
        <v>10200</v>
      </c>
      <c r="H28" s="131"/>
      <c r="I28" s="87" t="s">
        <v>57</v>
      </c>
      <c r="J28" s="88"/>
      <c r="K28" s="126" t="s">
        <v>25</v>
      </c>
      <c r="L28" s="127"/>
      <c r="M28" s="126" t="s">
        <v>25</v>
      </c>
      <c r="N28" s="127"/>
      <c r="O28" s="126">
        <v>25000</v>
      </c>
      <c r="P28" s="128"/>
      <c r="R28" s="17">
        <v>1077</v>
      </c>
      <c r="S28" s="18">
        <v>45224</v>
      </c>
      <c r="T28" s="18">
        <v>44494</v>
      </c>
    </row>
    <row r="29" spans="1:20" ht="14.25" customHeight="1" thickBot="1">
      <c r="A29" s="108" t="s">
        <v>56</v>
      </c>
      <c r="B29" s="109"/>
      <c r="C29" s="110">
        <v>17400</v>
      </c>
      <c r="D29" s="110"/>
      <c r="E29" s="110">
        <v>14600</v>
      </c>
      <c r="F29" s="110"/>
      <c r="G29" s="110">
        <v>12600</v>
      </c>
      <c r="H29" s="126"/>
      <c r="I29" s="98" t="s">
        <v>59</v>
      </c>
      <c r="J29" s="99"/>
      <c r="K29" s="100" t="s">
        <v>53</v>
      </c>
      <c r="L29" s="101"/>
      <c r="M29" s="100" t="s">
        <v>53</v>
      </c>
      <c r="N29" s="101"/>
      <c r="O29" s="100" t="s">
        <v>53</v>
      </c>
      <c r="P29" s="111"/>
      <c r="R29" s="20">
        <v>1078</v>
      </c>
      <c r="S29" s="18">
        <v>45238</v>
      </c>
      <c r="T29" s="18">
        <f t="shared" si="0"/>
        <v>45254</v>
      </c>
    </row>
    <row r="30" spans="1:20" ht="14.25" customHeight="1" thickBot="1">
      <c r="A30" s="124" t="s">
        <v>58</v>
      </c>
      <c r="B30" s="125"/>
      <c r="C30" s="145">
        <v>15500</v>
      </c>
      <c r="D30" s="145"/>
      <c r="E30" s="145">
        <v>14000</v>
      </c>
      <c r="F30" s="145"/>
      <c r="G30" s="145">
        <v>11000</v>
      </c>
      <c r="H30" s="146"/>
      <c r="I30" s="83" t="s">
        <v>64</v>
      </c>
      <c r="J30" s="84"/>
      <c r="K30" s="84"/>
      <c r="L30" s="84"/>
      <c r="M30" s="85" t="s">
        <v>18</v>
      </c>
      <c r="N30" s="85"/>
      <c r="O30" s="85" t="s">
        <v>20</v>
      </c>
      <c r="P30" s="219"/>
      <c r="R30" s="17">
        <v>1079</v>
      </c>
      <c r="S30" s="18">
        <v>45254</v>
      </c>
      <c r="T30" s="18">
        <f t="shared" si="0"/>
        <v>45268</v>
      </c>
    </row>
    <row r="31" spans="1:20" ht="14.25" customHeight="1" thickBot="1">
      <c r="A31" s="112" t="s">
        <v>60</v>
      </c>
      <c r="B31" s="113"/>
      <c r="C31" s="113"/>
      <c r="D31" s="113"/>
      <c r="E31" s="113"/>
      <c r="F31" s="113"/>
      <c r="G31" s="113"/>
      <c r="H31" s="113"/>
      <c r="I31" s="104" t="s">
        <v>65</v>
      </c>
      <c r="J31" s="105"/>
      <c r="K31" s="105"/>
      <c r="L31" s="105"/>
      <c r="M31" s="106">
        <v>260</v>
      </c>
      <c r="N31" s="106"/>
      <c r="O31" s="106">
        <v>160</v>
      </c>
      <c r="P31" s="221"/>
      <c r="R31" s="17">
        <v>1080</v>
      </c>
      <c r="S31" s="18">
        <v>45268</v>
      </c>
      <c r="T31" s="18">
        <f t="shared" si="0"/>
        <v>45282</v>
      </c>
    </row>
    <row r="32" spans="1:20" ht="14.25" customHeight="1" thickBot="1">
      <c r="A32" s="137" t="s">
        <v>52</v>
      </c>
      <c r="B32" s="138"/>
      <c r="C32" s="139">
        <v>26000</v>
      </c>
      <c r="D32" s="140"/>
      <c r="E32" s="139">
        <v>23000</v>
      </c>
      <c r="F32" s="140"/>
      <c r="G32" s="139">
        <v>19000</v>
      </c>
      <c r="H32" s="141"/>
      <c r="I32" s="115" t="s">
        <v>67</v>
      </c>
      <c r="J32" s="116"/>
      <c r="K32" s="116"/>
      <c r="L32" s="116"/>
      <c r="M32" s="117" t="s">
        <v>25</v>
      </c>
      <c r="N32" s="117"/>
      <c r="O32" s="117">
        <v>90</v>
      </c>
      <c r="P32" s="220"/>
      <c r="R32" s="17">
        <v>1081</v>
      </c>
      <c r="S32" s="18">
        <v>45282</v>
      </c>
      <c r="T32" s="18" t="s">
        <v>63</v>
      </c>
    </row>
    <row r="33" spans="1:20" ht="14.25" customHeight="1" thickBot="1">
      <c r="A33" s="104" t="s">
        <v>49</v>
      </c>
      <c r="B33" s="105"/>
      <c r="C33" s="134">
        <v>28000</v>
      </c>
      <c r="D33" s="135"/>
      <c r="E33" s="134">
        <v>27000</v>
      </c>
      <c r="F33" s="135"/>
      <c r="G33" s="134">
        <v>19000</v>
      </c>
      <c r="H33" s="136"/>
      <c r="I33" s="83" t="s">
        <v>69</v>
      </c>
      <c r="J33" s="84"/>
      <c r="K33" s="84"/>
      <c r="L33" s="84"/>
      <c r="M33" s="85" t="s">
        <v>18</v>
      </c>
      <c r="N33" s="85"/>
      <c r="O33" s="85" t="s">
        <v>20</v>
      </c>
      <c r="P33" s="219"/>
      <c r="R33" s="17"/>
      <c r="S33" s="18"/>
      <c r="T33" s="17"/>
    </row>
    <row r="34" spans="1:20" ht="14.25" customHeight="1">
      <c r="A34" s="129" t="s">
        <v>50</v>
      </c>
      <c r="B34" s="130"/>
      <c r="C34" s="131">
        <v>24000</v>
      </c>
      <c r="D34" s="132"/>
      <c r="E34" s="131">
        <v>23500</v>
      </c>
      <c r="F34" s="132"/>
      <c r="G34" s="131" t="s">
        <v>25</v>
      </c>
      <c r="H34" s="133"/>
      <c r="I34" s="104" t="s">
        <v>65</v>
      </c>
      <c r="J34" s="105"/>
      <c r="K34" s="105"/>
      <c r="L34" s="105"/>
      <c r="M34" s="106">
        <v>420</v>
      </c>
      <c r="N34" s="106"/>
      <c r="O34" s="106">
        <v>190</v>
      </c>
      <c r="P34" s="221"/>
    </row>
    <row r="35" spans="1:20" ht="14.25" customHeight="1" thickBot="1">
      <c r="A35" s="124" t="s">
        <v>35</v>
      </c>
      <c r="B35" s="125"/>
      <c r="C35" s="100">
        <v>22000</v>
      </c>
      <c r="D35" s="101"/>
      <c r="E35" s="100">
        <v>20500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125</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17" t="s">
        <v>25</v>
      </c>
      <c r="H38" s="220"/>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44918</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137</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ht="19.2" customHeight="1">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c r="A50" s="44" t="s">
        <v>136</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40" t="s">
        <v>78</v>
      </c>
      <c r="B56" s="241"/>
      <c r="C56" s="241"/>
      <c r="D56" s="241"/>
      <c r="E56" s="241"/>
      <c r="F56" s="241"/>
      <c r="G56" s="241"/>
      <c r="H56" s="241"/>
      <c r="I56" s="241"/>
      <c r="J56" s="241"/>
      <c r="K56" s="241"/>
      <c r="L56" s="241"/>
      <c r="M56" s="241"/>
      <c r="N56" s="241"/>
      <c r="O56" s="241"/>
      <c r="P56" s="242"/>
    </row>
    <row r="57" spans="1:16" ht="13.2" customHeight="1">
      <c r="A57" s="31" t="s">
        <v>115</v>
      </c>
      <c r="B57" s="25"/>
      <c r="C57" s="25"/>
      <c r="D57" s="25"/>
      <c r="E57" s="25"/>
      <c r="F57" s="25"/>
      <c r="G57" s="25"/>
      <c r="H57" s="25"/>
      <c r="I57" s="25"/>
      <c r="J57" s="25"/>
      <c r="K57" s="25"/>
      <c r="L57" s="25"/>
      <c r="M57" s="25"/>
      <c r="N57" s="25"/>
      <c r="O57" s="25"/>
      <c r="P57" s="25"/>
    </row>
  </sheetData>
  <mergeCells count="264">
    <mergeCell ref="A1:C1"/>
    <mergeCell ref="E1:F1"/>
    <mergeCell ref="H1:K2"/>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4:N14"/>
    <mergeCell ref="O14:P14"/>
    <mergeCell ref="A15:B15"/>
    <mergeCell ref="C15:D15"/>
    <mergeCell ref="E15:F15"/>
    <mergeCell ref="G15:H15"/>
    <mergeCell ref="I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A36:H36"/>
    <mergeCell ref="A37:B37"/>
    <mergeCell ref="C37:D37"/>
    <mergeCell ref="E37:F37"/>
    <mergeCell ref="G37:H37"/>
    <mergeCell ref="A38:B38"/>
    <mergeCell ref="C38:D38"/>
    <mergeCell ref="E38:F38"/>
    <mergeCell ref="G38:H38"/>
    <mergeCell ref="A39:H39"/>
    <mergeCell ref="A40:B40"/>
    <mergeCell ref="C40:D40"/>
    <mergeCell ref="E40:F40"/>
    <mergeCell ref="G40:H40"/>
    <mergeCell ref="A41:B41"/>
    <mergeCell ref="C41:D41"/>
    <mergeCell ref="E41:F41"/>
    <mergeCell ref="G41:H41"/>
    <mergeCell ref="A50:P50"/>
    <mergeCell ref="A51:P52"/>
    <mergeCell ref="A53:P54"/>
    <mergeCell ref="A56:P56"/>
    <mergeCell ref="A42:H43"/>
    <mergeCell ref="I42:K43"/>
    <mergeCell ref="L42:N43"/>
    <mergeCell ref="O42:P43"/>
    <mergeCell ref="A44:P46"/>
    <mergeCell ref="A47:P49"/>
  </mergeCells>
  <phoneticPr fontId="3"/>
  <dataValidations count="1">
    <dataValidation type="list" allowBlank="1" showInputMessage="1" showErrorMessage="1" sqref="G3:G4" xr:uid="{B15B66E2-263E-4C4D-8AFE-C80408237875}">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1" fitToWidth="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14B4A-E7A7-45A6-9CBF-91D891C7A19E}">
  <sheetPr>
    <pageSetUpPr fitToPage="1"/>
  </sheetPr>
  <dimension ref="A1:T57"/>
  <sheetViews>
    <sheetView showGridLines="0" view="pageBreakPreview" zoomScaleNormal="100" zoomScaleSheetLayoutView="100" workbookViewId="0">
      <selection activeCell="O29" sqref="O29:P29"/>
    </sheetView>
  </sheetViews>
  <sheetFormatPr defaultRowHeight="18"/>
  <cols>
    <col min="1" max="1" width="5.09765625" customWidth="1"/>
    <col min="2" max="2" width="5.59765625" customWidth="1"/>
    <col min="3" max="8" width="6.3984375" customWidth="1"/>
    <col min="9" max="9" width="4.5" customWidth="1"/>
    <col min="10" max="10" width="6.09765625" customWidth="1"/>
    <col min="11" max="16" width="6.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1057</v>
      </c>
      <c r="F1" s="180"/>
      <c r="G1" s="2" t="s">
        <v>2</v>
      </c>
      <c r="H1" s="204"/>
      <c r="I1" s="204"/>
      <c r="J1" s="204"/>
      <c r="K1" s="204"/>
      <c r="L1" s="30" t="s">
        <v>3</v>
      </c>
      <c r="M1" s="30"/>
      <c r="N1" s="30"/>
      <c r="O1" s="30"/>
      <c r="P1" s="30"/>
    </row>
    <row r="2" spans="1:20" ht="14.25" customHeight="1" thickBot="1">
      <c r="A2" s="3"/>
      <c r="B2" s="4"/>
      <c r="C2" s="5"/>
      <c r="D2" s="184">
        <f>VLOOKUP(E1,R4:T33,2,0)</f>
        <v>44918</v>
      </c>
      <c r="E2" s="184"/>
      <c r="F2" s="184"/>
      <c r="G2" s="184"/>
      <c r="H2" s="205"/>
      <c r="I2" s="205"/>
      <c r="J2" s="205"/>
      <c r="K2" s="205"/>
      <c r="L2" s="176" t="s">
        <v>4</v>
      </c>
      <c r="M2" s="176"/>
      <c r="N2" s="176"/>
      <c r="O2" s="176"/>
      <c r="P2" s="176"/>
    </row>
    <row r="3" spans="1:20" ht="14.25" customHeight="1">
      <c r="A3" s="170" t="s">
        <v>5</v>
      </c>
      <c r="B3" s="171"/>
      <c r="C3" s="174" t="s">
        <v>6</v>
      </c>
      <c r="D3" s="174"/>
      <c r="E3" s="175">
        <v>14213</v>
      </c>
      <c r="F3" s="175"/>
      <c r="G3" s="7" t="s">
        <v>16</v>
      </c>
      <c r="H3" s="8">
        <v>7</v>
      </c>
      <c r="I3" s="9" t="s">
        <v>8</v>
      </c>
      <c r="J3" s="7"/>
      <c r="K3" s="10"/>
      <c r="L3" s="11"/>
      <c r="M3" s="176" t="s">
        <v>9</v>
      </c>
      <c r="N3" s="176"/>
      <c r="O3" s="176"/>
      <c r="P3" s="176"/>
    </row>
    <row r="4" spans="1:20" ht="14.25" customHeight="1" thickBot="1">
      <c r="A4" s="172"/>
      <c r="B4" s="173"/>
      <c r="C4" s="177" t="s">
        <v>10</v>
      </c>
      <c r="D4" s="177"/>
      <c r="E4" s="178">
        <v>19013</v>
      </c>
      <c r="F4" s="178"/>
      <c r="G4" s="12" t="s">
        <v>7</v>
      </c>
      <c r="H4" s="28">
        <v>254</v>
      </c>
      <c r="I4" s="14" t="s">
        <v>114</v>
      </c>
      <c r="J4" s="12"/>
      <c r="K4" s="15"/>
      <c r="L4" s="16"/>
      <c r="M4" s="176" t="s">
        <v>13</v>
      </c>
      <c r="N4" s="176"/>
      <c r="O4" s="176"/>
      <c r="P4" s="176"/>
      <c r="Q4" s="17" t="s">
        <v>7</v>
      </c>
      <c r="R4" s="17">
        <v>1053</v>
      </c>
      <c r="S4" s="18">
        <v>44859</v>
      </c>
      <c r="T4" s="18">
        <f t="shared" ref="T4:T31" si="0">S5</f>
        <v>44873</v>
      </c>
    </row>
    <row r="5" spans="1:20" ht="14.25" customHeight="1" thickBot="1">
      <c r="A5" s="112" t="s">
        <v>14</v>
      </c>
      <c r="B5" s="113"/>
      <c r="C5" s="113"/>
      <c r="D5" s="113"/>
      <c r="E5" s="113"/>
      <c r="F5" s="113"/>
      <c r="G5" s="113"/>
      <c r="H5" s="113"/>
      <c r="I5" s="83" t="s">
        <v>15</v>
      </c>
      <c r="J5" s="84"/>
      <c r="K5" s="84"/>
      <c r="L5" s="84"/>
      <c r="M5" s="84"/>
      <c r="N5" s="84"/>
      <c r="O5" s="84"/>
      <c r="P5" s="166"/>
      <c r="Q5" s="17" t="s">
        <v>16</v>
      </c>
      <c r="R5" s="17">
        <v>1054</v>
      </c>
      <c r="S5" s="18">
        <v>44873</v>
      </c>
      <c r="T5" s="18">
        <f t="shared" si="0"/>
        <v>44890</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1055</v>
      </c>
      <c r="S6" s="18">
        <v>44890</v>
      </c>
      <c r="T6" s="18">
        <f t="shared" si="0"/>
        <v>44903</v>
      </c>
    </row>
    <row r="7" spans="1:20" ht="14.25" customHeight="1">
      <c r="A7" s="108" t="s">
        <v>22</v>
      </c>
      <c r="B7" s="109"/>
      <c r="C7" s="110">
        <v>8500</v>
      </c>
      <c r="D7" s="110"/>
      <c r="E7" s="110">
        <v>8000</v>
      </c>
      <c r="F7" s="110"/>
      <c r="G7" s="110">
        <v>7000</v>
      </c>
      <c r="H7" s="126"/>
      <c r="I7" s="108" t="s">
        <v>22</v>
      </c>
      <c r="J7" s="109"/>
      <c r="K7" s="110">
        <v>8000</v>
      </c>
      <c r="L7" s="110"/>
      <c r="M7" s="110">
        <v>7500</v>
      </c>
      <c r="N7" s="110"/>
      <c r="O7" s="110">
        <v>7000</v>
      </c>
      <c r="P7" s="164"/>
      <c r="R7" s="17">
        <v>1056</v>
      </c>
      <c r="S7" s="18">
        <v>44903</v>
      </c>
      <c r="T7" s="18">
        <f t="shared" si="0"/>
        <v>44918</v>
      </c>
    </row>
    <row r="8" spans="1:20" ht="14.25" customHeight="1">
      <c r="A8" s="165" t="s">
        <v>23</v>
      </c>
      <c r="B8" s="109"/>
      <c r="C8" s="110">
        <v>13000</v>
      </c>
      <c r="D8" s="110"/>
      <c r="E8" s="110">
        <v>12000</v>
      </c>
      <c r="F8" s="110"/>
      <c r="G8" s="110">
        <v>8000</v>
      </c>
      <c r="H8" s="126"/>
      <c r="I8" s="108" t="s">
        <v>23</v>
      </c>
      <c r="J8" s="109"/>
      <c r="K8" s="110">
        <v>10000</v>
      </c>
      <c r="L8" s="110"/>
      <c r="M8" s="110">
        <v>9500</v>
      </c>
      <c r="N8" s="110"/>
      <c r="O8" s="110">
        <v>8000</v>
      </c>
      <c r="P8" s="164"/>
      <c r="R8" s="17">
        <v>1057</v>
      </c>
      <c r="S8" s="18">
        <v>44918</v>
      </c>
      <c r="T8" s="18">
        <f t="shared" si="0"/>
        <v>44936</v>
      </c>
    </row>
    <row r="9" spans="1:20" ht="14.25" customHeight="1">
      <c r="A9" s="104" t="s">
        <v>24</v>
      </c>
      <c r="B9" s="105"/>
      <c r="C9" s="149">
        <v>16556</v>
      </c>
      <c r="D9" s="149"/>
      <c r="E9" s="149">
        <v>15800</v>
      </c>
      <c r="F9" s="149"/>
      <c r="G9" s="149" t="s">
        <v>25</v>
      </c>
      <c r="H9" s="150"/>
      <c r="I9" s="104" t="s">
        <v>24</v>
      </c>
      <c r="J9" s="105"/>
      <c r="K9" s="149">
        <v>16000</v>
      </c>
      <c r="L9" s="149"/>
      <c r="M9" s="149">
        <v>15500</v>
      </c>
      <c r="N9" s="149"/>
      <c r="O9" s="149">
        <v>15000</v>
      </c>
      <c r="P9" s="152"/>
      <c r="R9" s="17">
        <v>1058</v>
      </c>
      <c r="S9" s="19">
        <v>44936</v>
      </c>
      <c r="T9" s="18">
        <f t="shared" si="0"/>
        <v>44951</v>
      </c>
    </row>
    <row r="10" spans="1:20" ht="14.25" customHeight="1">
      <c r="A10" s="129" t="s">
        <v>26</v>
      </c>
      <c r="B10" s="130"/>
      <c r="C10" s="148">
        <v>14000</v>
      </c>
      <c r="D10" s="148"/>
      <c r="E10" s="148">
        <v>13000</v>
      </c>
      <c r="F10" s="148"/>
      <c r="G10" s="148">
        <v>8300</v>
      </c>
      <c r="H10" s="131"/>
      <c r="I10" s="129" t="s">
        <v>27</v>
      </c>
      <c r="J10" s="130"/>
      <c r="K10" s="148">
        <v>15000</v>
      </c>
      <c r="L10" s="148"/>
      <c r="M10" s="148">
        <v>14500</v>
      </c>
      <c r="N10" s="148"/>
      <c r="O10" s="148">
        <v>14000</v>
      </c>
      <c r="P10" s="151"/>
      <c r="R10" s="17">
        <v>1059</v>
      </c>
      <c r="S10" s="18">
        <v>44951</v>
      </c>
      <c r="T10" s="18">
        <f t="shared" si="0"/>
        <v>44965</v>
      </c>
    </row>
    <row r="11" spans="1:20" ht="14.25" customHeight="1">
      <c r="A11" s="104" t="s">
        <v>28</v>
      </c>
      <c r="B11" s="105"/>
      <c r="C11" s="149">
        <v>18900</v>
      </c>
      <c r="D11" s="149"/>
      <c r="E11" s="149">
        <v>18634</v>
      </c>
      <c r="F11" s="149"/>
      <c r="G11" s="149" t="s">
        <v>25</v>
      </c>
      <c r="H11" s="150"/>
      <c r="I11" s="108" t="s">
        <v>29</v>
      </c>
      <c r="J11" s="109"/>
      <c r="K11" s="110">
        <v>21000</v>
      </c>
      <c r="L11" s="110"/>
      <c r="M11" s="110">
        <v>20500</v>
      </c>
      <c r="N11" s="110"/>
      <c r="O11" s="110">
        <v>20000</v>
      </c>
      <c r="P11" s="164"/>
      <c r="R11" s="17">
        <v>1060</v>
      </c>
      <c r="S11" s="18">
        <v>44965</v>
      </c>
      <c r="T11" s="18">
        <f t="shared" si="0"/>
        <v>44981</v>
      </c>
    </row>
    <row r="12" spans="1:20" ht="14.25" customHeight="1">
      <c r="A12" s="129" t="s">
        <v>30</v>
      </c>
      <c r="B12" s="130"/>
      <c r="C12" s="148">
        <v>16000</v>
      </c>
      <c r="D12" s="148"/>
      <c r="E12" s="148">
        <v>15500</v>
      </c>
      <c r="F12" s="148"/>
      <c r="G12" s="148" t="s">
        <v>25</v>
      </c>
      <c r="H12" s="131"/>
      <c r="I12" s="108" t="s">
        <v>31</v>
      </c>
      <c r="J12" s="109"/>
      <c r="K12" s="110">
        <v>19000</v>
      </c>
      <c r="L12" s="110"/>
      <c r="M12" s="110">
        <v>18500</v>
      </c>
      <c r="N12" s="110"/>
      <c r="O12" s="110">
        <v>18000</v>
      </c>
      <c r="P12" s="164"/>
      <c r="R12" s="17">
        <v>1061</v>
      </c>
      <c r="S12" s="18">
        <v>44981</v>
      </c>
      <c r="T12" s="18">
        <f t="shared" si="0"/>
        <v>44993</v>
      </c>
    </row>
    <row r="13" spans="1:20" ht="14.25" customHeight="1">
      <c r="A13" s="104" t="s">
        <v>32</v>
      </c>
      <c r="B13" s="105"/>
      <c r="C13" s="149">
        <v>18100</v>
      </c>
      <c r="D13" s="150"/>
      <c r="E13" s="149">
        <v>17500</v>
      </c>
      <c r="F13" s="149"/>
      <c r="G13" s="149">
        <v>13000</v>
      </c>
      <c r="H13" s="150"/>
      <c r="I13" s="87" t="s">
        <v>33</v>
      </c>
      <c r="J13" s="88"/>
      <c r="K13" s="160">
        <v>21000</v>
      </c>
      <c r="L13" s="161"/>
      <c r="M13" s="160">
        <v>20000</v>
      </c>
      <c r="N13" s="161"/>
      <c r="O13" s="160">
        <v>19500</v>
      </c>
      <c r="P13" s="162"/>
      <c r="R13" s="17">
        <v>1062</v>
      </c>
      <c r="S13" s="18">
        <v>44993</v>
      </c>
      <c r="T13" s="18">
        <f t="shared" si="0"/>
        <v>45009</v>
      </c>
    </row>
    <row r="14" spans="1:20" ht="14.25" customHeight="1" thickBot="1">
      <c r="A14" s="129" t="s">
        <v>34</v>
      </c>
      <c r="B14" s="130"/>
      <c r="C14" s="148">
        <v>15500</v>
      </c>
      <c r="D14" s="131"/>
      <c r="E14" s="148">
        <v>14800</v>
      </c>
      <c r="F14" s="148"/>
      <c r="G14" s="148" t="s">
        <v>25</v>
      </c>
      <c r="H14" s="131"/>
      <c r="I14" s="124" t="s">
        <v>35</v>
      </c>
      <c r="J14" s="125"/>
      <c r="K14" s="145">
        <v>21000</v>
      </c>
      <c r="L14" s="145"/>
      <c r="M14" s="145">
        <v>20500</v>
      </c>
      <c r="N14" s="145"/>
      <c r="O14" s="145">
        <v>20000</v>
      </c>
      <c r="P14" s="163"/>
      <c r="R14" s="17">
        <v>1063</v>
      </c>
      <c r="S14" s="18">
        <v>45009</v>
      </c>
      <c r="T14" s="18">
        <f t="shared" si="0"/>
        <v>45023</v>
      </c>
    </row>
    <row r="15" spans="1:20" ht="14.25" customHeight="1" thickBot="1">
      <c r="A15" s="104" t="s">
        <v>36</v>
      </c>
      <c r="B15" s="105"/>
      <c r="C15" s="149">
        <v>18900</v>
      </c>
      <c r="D15" s="149"/>
      <c r="E15" s="149">
        <v>18100</v>
      </c>
      <c r="F15" s="149"/>
      <c r="G15" s="149">
        <v>10000</v>
      </c>
      <c r="H15" s="150"/>
      <c r="I15" s="208" t="s">
        <v>37</v>
      </c>
      <c r="J15" s="209"/>
      <c r="K15" s="209"/>
      <c r="L15" s="209"/>
      <c r="M15" s="209"/>
      <c r="N15" s="209"/>
      <c r="O15" s="209"/>
      <c r="P15" s="210"/>
      <c r="R15" s="17">
        <v>1064</v>
      </c>
      <c r="S15" s="18">
        <v>45023</v>
      </c>
      <c r="T15" s="18">
        <f t="shared" si="0"/>
        <v>45041</v>
      </c>
    </row>
    <row r="16" spans="1:20" ht="14.25" customHeight="1">
      <c r="A16" s="115" t="s">
        <v>38</v>
      </c>
      <c r="B16" s="116"/>
      <c r="C16" s="153">
        <v>15800</v>
      </c>
      <c r="D16" s="153"/>
      <c r="E16" s="153">
        <v>15500</v>
      </c>
      <c r="F16" s="153"/>
      <c r="G16" s="153">
        <v>9000</v>
      </c>
      <c r="H16" s="154"/>
      <c r="I16" s="104" t="s">
        <v>39</v>
      </c>
      <c r="J16" s="105"/>
      <c r="K16" s="149">
        <v>13000</v>
      </c>
      <c r="L16" s="149"/>
      <c r="M16" s="149">
        <v>12000</v>
      </c>
      <c r="N16" s="149"/>
      <c r="O16" s="149">
        <v>11000</v>
      </c>
      <c r="P16" s="152"/>
      <c r="R16" s="17">
        <v>1065</v>
      </c>
      <c r="S16" s="18">
        <v>45041</v>
      </c>
      <c r="T16" s="18">
        <f t="shared" si="0"/>
        <v>45056</v>
      </c>
    </row>
    <row r="17" spans="1:20" ht="14.25" customHeight="1">
      <c r="A17" s="115" t="s">
        <v>40</v>
      </c>
      <c r="B17" s="116"/>
      <c r="C17" s="153">
        <v>16000</v>
      </c>
      <c r="D17" s="153"/>
      <c r="E17" s="153">
        <v>15000</v>
      </c>
      <c r="F17" s="153"/>
      <c r="G17" s="153">
        <v>10000</v>
      </c>
      <c r="H17" s="154"/>
      <c r="I17" s="155" t="s">
        <v>41</v>
      </c>
      <c r="J17" s="156"/>
      <c r="K17" s="131">
        <v>11500</v>
      </c>
      <c r="L17" s="132"/>
      <c r="M17" s="131">
        <v>11000</v>
      </c>
      <c r="N17" s="132"/>
      <c r="O17" s="131">
        <v>10000</v>
      </c>
      <c r="P17" s="133"/>
      <c r="R17" s="17">
        <v>1066</v>
      </c>
      <c r="S17" s="18">
        <v>45056</v>
      </c>
      <c r="T17" s="18">
        <f t="shared" si="0"/>
        <v>45071</v>
      </c>
    </row>
    <row r="18" spans="1:20" ht="14.25" customHeight="1" thickBot="1">
      <c r="A18" s="115" t="s">
        <v>42</v>
      </c>
      <c r="B18" s="116"/>
      <c r="C18" s="153">
        <v>14440</v>
      </c>
      <c r="D18" s="153"/>
      <c r="E18" s="153">
        <v>13000</v>
      </c>
      <c r="F18" s="153"/>
      <c r="G18" s="153">
        <v>9000</v>
      </c>
      <c r="H18" s="154"/>
      <c r="I18" s="104" t="s">
        <v>24</v>
      </c>
      <c r="J18" s="105"/>
      <c r="K18" s="149">
        <v>21000</v>
      </c>
      <c r="L18" s="149"/>
      <c r="M18" s="149">
        <v>20500</v>
      </c>
      <c r="N18" s="149"/>
      <c r="O18" s="149">
        <v>20000</v>
      </c>
      <c r="P18" s="152"/>
      <c r="R18" s="17">
        <v>1067</v>
      </c>
      <c r="S18" s="18">
        <v>45071</v>
      </c>
      <c r="T18" s="18">
        <f t="shared" si="0"/>
        <v>45085</v>
      </c>
    </row>
    <row r="19" spans="1:20" ht="14.25" customHeight="1" thickBot="1">
      <c r="A19" s="112" t="s">
        <v>92</v>
      </c>
      <c r="B19" s="113"/>
      <c r="C19" s="113"/>
      <c r="D19" s="113"/>
      <c r="E19" s="113"/>
      <c r="F19" s="113"/>
      <c r="G19" s="113"/>
      <c r="H19" s="113"/>
      <c r="I19" s="129" t="s">
        <v>44</v>
      </c>
      <c r="J19" s="130"/>
      <c r="K19" s="148">
        <v>19500</v>
      </c>
      <c r="L19" s="148"/>
      <c r="M19" s="148">
        <v>19000</v>
      </c>
      <c r="N19" s="148"/>
      <c r="O19" s="148">
        <v>18500</v>
      </c>
      <c r="P19" s="151"/>
      <c r="R19" s="17">
        <v>1068</v>
      </c>
      <c r="S19" s="18">
        <v>45085</v>
      </c>
      <c r="T19" s="18">
        <f t="shared" si="0"/>
        <v>45100</v>
      </c>
    </row>
    <row r="20" spans="1:20" ht="14.25" customHeight="1">
      <c r="A20" s="215" t="s">
        <v>123</v>
      </c>
      <c r="B20" s="216"/>
      <c r="C20" s="217">
        <v>11000</v>
      </c>
      <c r="D20" s="217"/>
      <c r="E20" s="217">
        <v>10500</v>
      </c>
      <c r="F20" s="217"/>
      <c r="G20" s="217">
        <v>8800</v>
      </c>
      <c r="H20" s="218"/>
      <c r="I20" s="104" t="s">
        <v>29</v>
      </c>
      <c r="J20" s="105"/>
      <c r="K20" s="149">
        <v>21000</v>
      </c>
      <c r="L20" s="149"/>
      <c r="M20" s="149">
        <v>20500</v>
      </c>
      <c r="N20" s="149"/>
      <c r="O20" s="149">
        <v>20000</v>
      </c>
      <c r="P20" s="152"/>
      <c r="R20" s="17">
        <v>1069</v>
      </c>
      <c r="S20" s="18">
        <v>45100</v>
      </c>
      <c r="T20" s="18">
        <f>S22</f>
        <v>45132</v>
      </c>
    </row>
    <row r="21" spans="1:20" ht="14.25" customHeight="1">
      <c r="A21" s="213" t="s">
        <v>121</v>
      </c>
      <c r="B21" s="214"/>
      <c r="C21" s="134">
        <v>16000</v>
      </c>
      <c r="D21" s="135"/>
      <c r="E21" s="134">
        <v>15500</v>
      </c>
      <c r="F21" s="135"/>
      <c r="G21" s="134">
        <v>8800</v>
      </c>
      <c r="H21" s="136"/>
      <c r="I21" s="155" t="s">
        <v>45</v>
      </c>
      <c r="J21" s="156"/>
      <c r="K21" s="131">
        <v>20000</v>
      </c>
      <c r="L21" s="132"/>
      <c r="M21" s="131">
        <v>19500</v>
      </c>
      <c r="N21" s="132"/>
      <c r="O21" s="131">
        <v>19000</v>
      </c>
      <c r="P21" s="133"/>
      <c r="R21" s="17">
        <v>1070</v>
      </c>
      <c r="S21" s="18">
        <v>45114</v>
      </c>
      <c r="T21" s="18">
        <f>S23</f>
        <v>45146</v>
      </c>
    </row>
    <row r="22" spans="1:20" ht="14.25" customHeight="1">
      <c r="A22" s="137" t="s">
        <v>122</v>
      </c>
      <c r="B22" s="138"/>
      <c r="C22" s="211">
        <v>14000</v>
      </c>
      <c r="D22" s="211"/>
      <c r="E22" s="211">
        <v>13500</v>
      </c>
      <c r="F22" s="211"/>
      <c r="G22" s="211">
        <v>8800</v>
      </c>
      <c r="H22" s="212"/>
      <c r="I22" s="213" t="s">
        <v>32</v>
      </c>
      <c r="J22" s="214"/>
      <c r="K22" s="134">
        <v>21700</v>
      </c>
      <c r="L22" s="135"/>
      <c r="M22" s="134">
        <v>21200</v>
      </c>
      <c r="N22" s="135"/>
      <c r="O22" s="134">
        <v>20700</v>
      </c>
      <c r="P22" s="136"/>
      <c r="R22" s="17">
        <v>1071</v>
      </c>
      <c r="S22" s="18">
        <v>45132</v>
      </c>
      <c r="T22" s="18">
        <f t="shared" si="0"/>
        <v>45146</v>
      </c>
    </row>
    <row r="23" spans="1:20" ht="14.25" customHeight="1">
      <c r="A23" s="104" t="s">
        <v>46</v>
      </c>
      <c r="B23" s="105"/>
      <c r="C23" s="149">
        <v>18900</v>
      </c>
      <c r="D23" s="149"/>
      <c r="E23" s="149">
        <v>17000</v>
      </c>
      <c r="F23" s="149"/>
      <c r="G23" s="149">
        <v>10000</v>
      </c>
      <c r="H23" s="150"/>
      <c r="I23" s="155" t="s">
        <v>48</v>
      </c>
      <c r="J23" s="156"/>
      <c r="K23" s="131">
        <v>20000</v>
      </c>
      <c r="L23" s="132"/>
      <c r="M23" s="131">
        <v>19500</v>
      </c>
      <c r="N23" s="132"/>
      <c r="O23" s="131">
        <v>19000</v>
      </c>
      <c r="P23" s="133"/>
      <c r="R23" s="17">
        <v>1072</v>
      </c>
      <c r="S23" s="18">
        <v>45146</v>
      </c>
      <c r="T23" s="18">
        <f t="shared" si="0"/>
        <v>45163</v>
      </c>
    </row>
    <row r="24" spans="1:20" ht="14.25" customHeight="1" thickBot="1">
      <c r="A24" s="129" t="s">
        <v>47</v>
      </c>
      <c r="B24" s="130"/>
      <c r="C24" s="148">
        <v>15300</v>
      </c>
      <c r="D24" s="148"/>
      <c r="E24" s="148">
        <v>15000</v>
      </c>
      <c r="F24" s="148"/>
      <c r="G24" s="148">
        <v>10000</v>
      </c>
      <c r="H24" s="131"/>
      <c r="I24" s="98" t="s">
        <v>35</v>
      </c>
      <c r="J24" s="99"/>
      <c r="K24" s="100">
        <v>21600</v>
      </c>
      <c r="L24" s="101"/>
      <c r="M24" s="100">
        <v>21000</v>
      </c>
      <c r="N24" s="101"/>
      <c r="O24" s="100">
        <v>20000</v>
      </c>
      <c r="P24" s="111"/>
      <c r="R24" s="17">
        <v>1073</v>
      </c>
      <c r="S24" s="18">
        <v>45163</v>
      </c>
      <c r="T24" s="18">
        <f t="shared" si="0"/>
        <v>45177</v>
      </c>
    </row>
    <row r="25" spans="1:20" ht="14.25" customHeight="1" thickBot="1">
      <c r="A25" s="104" t="s">
        <v>49</v>
      </c>
      <c r="B25" s="105"/>
      <c r="C25" s="149">
        <v>17900</v>
      </c>
      <c r="D25" s="149"/>
      <c r="E25" s="149">
        <v>17000</v>
      </c>
      <c r="F25" s="149"/>
      <c r="G25" s="149">
        <v>13500</v>
      </c>
      <c r="H25" s="150"/>
      <c r="I25" s="112" t="s">
        <v>51</v>
      </c>
      <c r="J25" s="113"/>
      <c r="K25" s="113"/>
      <c r="L25" s="113"/>
      <c r="M25" s="113"/>
      <c r="N25" s="113"/>
      <c r="O25" s="113"/>
      <c r="P25" s="114"/>
      <c r="R25" s="17">
        <v>1074</v>
      </c>
      <c r="S25" s="18">
        <v>45177</v>
      </c>
      <c r="T25" s="18">
        <f t="shared" si="0"/>
        <v>45194</v>
      </c>
    </row>
    <row r="26" spans="1:20" ht="14.25" customHeight="1">
      <c r="A26" s="129" t="s">
        <v>50</v>
      </c>
      <c r="B26" s="130"/>
      <c r="C26" s="148">
        <v>14590</v>
      </c>
      <c r="D26" s="148"/>
      <c r="E26" s="148">
        <v>14000</v>
      </c>
      <c r="F26" s="148"/>
      <c r="G26" s="148">
        <v>11000</v>
      </c>
      <c r="H26" s="131"/>
      <c r="I26" s="119" t="s">
        <v>52</v>
      </c>
      <c r="J26" s="120"/>
      <c r="K26" s="139" t="s">
        <v>53</v>
      </c>
      <c r="L26" s="140"/>
      <c r="M26" s="139">
        <v>30000</v>
      </c>
      <c r="N26" s="140"/>
      <c r="O26" s="139">
        <v>28000</v>
      </c>
      <c r="P26" s="141"/>
      <c r="R26" s="17">
        <v>1075</v>
      </c>
      <c r="S26" s="18">
        <v>45194</v>
      </c>
      <c r="T26" s="18">
        <f t="shared" si="0"/>
        <v>45205</v>
      </c>
    </row>
    <row r="27" spans="1:20" ht="14.25" customHeight="1">
      <c r="A27" s="104" t="s">
        <v>36</v>
      </c>
      <c r="B27" s="105"/>
      <c r="C27" s="149">
        <v>18600</v>
      </c>
      <c r="D27" s="149"/>
      <c r="E27" s="149">
        <v>18000</v>
      </c>
      <c r="F27" s="149"/>
      <c r="G27" s="149">
        <v>13000</v>
      </c>
      <c r="H27" s="150"/>
      <c r="I27" s="87" t="s">
        <v>55</v>
      </c>
      <c r="J27" s="88"/>
      <c r="K27" s="126">
        <v>30000</v>
      </c>
      <c r="L27" s="127"/>
      <c r="M27" s="126">
        <v>28000</v>
      </c>
      <c r="N27" s="127"/>
      <c r="O27" s="126">
        <v>27000</v>
      </c>
      <c r="P27" s="128"/>
      <c r="R27" s="17">
        <v>1076</v>
      </c>
      <c r="S27" s="18">
        <v>45205</v>
      </c>
      <c r="T27" s="18">
        <f t="shared" si="0"/>
        <v>45224</v>
      </c>
    </row>
    <row r="28" spans="1:20" ht="14.25" customHeight="1">
      <c r="A28" s="129" t="s">
        <v>54</v>
      </c>
      <c r="B28" s="130"/>
      <c r="C28" s="148">
        <v>14900</v>
      </c>
      <c r="D28" s="148"/>
      <c r="E28" s="148">
        <v>14500</v>
      </c>
      <c r="F28" s="148"/>
      <c r="G28" s="148">
        <v>10200</v>
      </c>
      <c r="H28" s="131"/>
      <c r="I28" s="87" t="s">
        <v>57</v>
      </c>
      <c r="J28" s="88"/>
      <c r="K28" s="126" t="s">
        <v>25</v>
      </c>
      <c r="L28" s="127"/>
      <c r="M28" s="126" t="s">
        <v>25</v>
      </c>
      <c r="N28" s="127"/>
      <c r="O28" s="126">
        <v>25000</v>
      </c>
      <c r="P28" s="128"/>
      <c r="R28" s="17">
        <v>1077</v>
      </c>
      <c r="S28" s="18">
        <v>45224</v>
      </c>
      <c r="T28" s="18">
        <v>44494</v>
      </c>
    </row>
    <row r="29" spans="1:20" ht="14.25" customHeight="1" thickBot="1">
      <c r="A29" s="108" t="s">
        <v>56</v>
      </c>
      <c r="B29" s="109"/>
      <c r="C29" s="110">
        <v>17300</v>
      </c>
      <c r="D29" s="110"/>
      <c r="E29" s="110">
        <v>14600</v>
      </c>
      <c r="F29" s="110"/>
      <c r="G29" s="110">
        <v>12600</v>
      </c>
      <c r="H29" s="126"/>
      <c r="I29" s="98" t="s">
        <v>59</v>
      </c>
      <c r="J29" s="99"/>
      <c r="K29" s="100" t="s">
        <v>53</v>
      </c>
      <c r="L29" s="101"/>
      <c r="M29" s="100" t="s">
        <v>53</v>
      </c>
      <c r="N29" s="101"/>
      <c r="O29" s="100" t="s">
        <v>53</v>
      </c>
      <c r="P29" s="111"/>
      <c r="R29" s="20">
        <v>1078</v>
      </c>
      <c r="S29" s="18">
        <v>45238</v>
      </c>
      <c r="T29" s="18">
        <f t="shared" si="0"/>
        <v>45254</v>
      </c>
    </row>
    <row r="30" spans="1:20" ht="14.25" customHeight="1" thickBot="1">
      <c r="A30" s="124" t="s">
        <v>58</v>
      </c>
      <c r="B30" s="125"/>
      <c r="C30" s="145">
        <v>15700</v>
      </c>
      <c r="D30" s="145"/>
      <c r="E30" s="145">
        <v>14000</v>
      </c>
      <c r="F30" s="145"/>
      <c r="G30" s="145">
        <v>11000</v>
      </c>
      <c r="H30" s="146"/>
      <c r="I30" s="83" t="s">
        <v>64</v>
      </c>
      <c r="J30" s="84"/>
      <c r="K30" s="84"/>
      <c r="L30" s="84"/>
      <c r="M30" s="85" t="s">
        <v>18</v>
      </c>
      <c r="N30" s="85"/>
      <c r="O30" s="85" t="s">
        <v>20</v>
      </c>
      <c r="P30" s="219"/>
      <c r="R30" s="17">
        <v>1079</v>
      </c>
      <c r="S30" s="18">
        <v>45254</v>
      </c>
      <c r="T30" s="18">
        <f t="shared" si="0"/>
        <v>45268</v>
      </c>
    </row>
    <row r="31" spans="1:20" ht="14.25" customHeight="1" thickBot="1">
      <c r="A31" s="112" t="s">
        <v>60</v>
      </c>
      <c r="B31" s="113"/>
      <c r="C31" s="113"/>
      <c r="D31" s="113"/>
      <c r="E31" s="113"/>
      <c r="F31" s="113"/>
      <c r="G31" s="113"/>
      <c r="H31" s="113"/>
      <c r="I31" s="104" t="s">
        <v>65</v>
      </c>
      <c r="J31" s="105"/>
      <c r="K31" s="105"/>
      <c r="L31" s="105"/>
      <c r="M31" s="106">
        <v>270</v>
      </c>
      <c r="N31" s="106"/>
      <c r="O31" s="106">
        <v>165</v>
      </c>
      <c r="P31" s="221"/>
      <c r="R31" s="17">
        <v>1080</v>
      </c>
      <c r="S31" s="18">
        <v>45268</v>
      </c>
      <c r="T31" s="18">
        <f t="shared" si="0"/>
        <v>45282</v>
      </c>
    </row>
    <row r="32" spans="1:20" ht="14.25" customHeight="1" thickBot="1">
      <c r="A32" s="137" t="s">
        <v>52</v>
      </c>
      <c r="B32" s="138"/>
      <c r="C32" s="139">
        <v>26000</v>
      </c>
      <c r="D32" s="140"/>
      <c r="E32" s="139">
        <v>23000</v>
      </c>
      <c r="F32" s="140"/>
      <c r="G32" s="139">
        <v>19000</v>
      </c>
      <c r="H32" s="141"/>
      <c r="I32" s="115" t="s">
        <v>67</v>
      </c>
      <c r="J32" s="116"/>
      <c r="K32" s="116"/>
      <c r="L32" s="116"/>
      <c r="M32" s="117" t="s">
        <v>25</v>
      </c>
      <c r="N32" s="117"/>
      <c r="O32" s="117">
        <v>90</v>
      </c>
      <c r="P32" s="220"/>
      <c r="R32" s="17">
        <v>1081</v>
      </c>
      <c r="S32" s="18">
        <v>45282</v>
      </c>
      <c r="T32" s="18" t="s">
        <v>63</v>
      </c>
    </row>
    <row r="33" spans="1:20" ht="14.25" customHeight="1" thickBot="1">
      <c r="A33" s="104" t="s">
        <v>49</v>
      </c>
      <c r="B33" s="105"/>
      <c r="C33" s="134">
        <v>28000</v>
      </c>
      <c r="D33" s="135"/>
      <c r="E33" s="134">
        <v>27000</v>
      </c>
      <c r="F33" s="135"/>
      <c r="G33" s="134">
        <v>19000</v>
      </c>
      <c r="H33" s="136"/>
      <c r="I33" s="83" t="s">
        <v>69</v>
      </c>
      <c r="J33" s="84"/>
      <c r="K33" s="84"/>
      <c r="L33" s="84"/>
      <c r="M33" s="85" t="s">
        <v>18</v>
      </c>
      <c r="N33" s="85"/>
      <c r="O33" s="85" t="s">
        <v>20</v>
      </c>
      <c r="P33" s="219"/>
      <c r="R33" s="17"/>
      <c r="S33" s="18"/>
      <c r="T33" s="17"/>
    </row>
    <row r="34" spans="1:20" ht="14.25" customHeight="1">
      <c r="A34" s="129" t="s">
        <v>50</v>
      </c>
      <c r="B34" s="130"/>
      <c r="C34" s="131">
        <v>24000</v>
      </c>
      <c r="D34" s="132"/>
      <c r="E34" s="131">
        <v>23500</v>
      </c>
      <c r="F34" s="132"/>
      <c r="G34" s="131" t="s">
        <v>25</v>
      </c>
      <c r="H34" s="133"/>
      <c r="I34" s="104" t="s">
        <v>65</v>
      </c>
      <c r="J34" s="105"/>
      <c r="K34" s="105"/>
      <c r="L34" s="105"/>
      <c r="M34" s="106">
        <v>428</v>
      </c>
      <c r="N34" s="106"/>
      <c r="O34" s="106">
        <v>200</v>
      </c>
      <c r="P34" s="221"/>
    </row>
    <row r="35" spans="1:20" ht="14.25" customHeight="1" thickBot="1">
      <c r="A35" s="124" t="s">
        <v>35</v>
      </c>
      <c r="B35" s="125"/>
      <c r="C35" s="100">
        <v>22000</v>
      </c>
      <c r="D35" s="101"/>
      <c r="E35" s="100">
        <v>20500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125</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17" t="s">
        <v>25</v>
      </c>
      <c r="H38" s="220"/>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138</v>
      </c>
      <c r="B42" s="63"/>
      <c r="C42" s="63"/>
      <c r="D42" s="63"/>
      <c r="E42" s="63"/>
      <c r="F42" s="63"/>
      <c r="G42" s="63"/>
      <c r="H42" s="63"/>
      <c r="I42" s="222" t="s">
        <v>72</v>
      </c>
      <c r="J42" s="222"/>
      <c r="K42" s="222"/>
      <c r="L42" s="223">
        <f>VLOOKUP(E1,R4:T33,3)</f>
        <v>44936</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139</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ht="54.6" customHeight="1">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c r="A50" s="44" t="s">
        <v>136</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40" t="s">
        <v>78</v>
      </c>
      <c r="B56" s="241"/>
      <c r="C56" s="241"/>
      <c r="D56" s="241"/>
      <c r="E56" s="241"/>
      <c r="F56" s="241"/>
      <c r="G56" s="241"/>
      <c r="H56" s="241"/>
      <c r="I56" s="241"/>
      <c r="J56" s="241"/>
      <c r="K56" s="241"/>
      <c r="L56" s="241"/>
      <c r="M56" s="241"/>
      <c r="N56" s="241"/>
      <c r="O56" s="241"/>
      <c r="P56" s="242"/>
    </row>
    <row r="57" spans="1:16" ht="16.8" customHeight="1">
      <c r="A57" s="31" t="s">
        <v>115</v>
      </c>
      <c r="B57" s="25"/>
      <c r="C57" s="25"/>
      <c r="D57" s="25"/>
      <c r="E57" s="25"/>
      <c r="F57" s="25"/>
      <c r="G57" s="25"/>
      <c r="H57" s="25"/>
      <c r="I57" s="25"/>
      <c r="J57" s="25"/>
      <c r="K57" s="25"/>
      <c r="L57" s="25"/>
      <c r="M57" s="25"/>
      <c r="N57" s="25"/>
      <c r="O57" s="25"/>
      <c r="P57" s="25"/>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42FAFD9B-886A-490F-A0DA-DF628142105E}">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88" fitToWidth="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C2657-6168-442A-B9FB-9F6B026A8CD9}">
  <sheetPr>
    <pageSetUpPr fitToPage="1"/>
  </sheetPr>
  <dimension ref="A1:T57"/>
  <sheetViews>
    <sheetView showGridLines="0" view="pageBreakPreview" zoomScaleNormal="100" zoomScaleSheetLayoutView="100" workbookViewId="0">
      <selection activeCell="E17" sqref="E17:F17"/>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1058</v>
      </c>
      <c r="F1" s="180"/>
      <c r="G1" s="2" t="s">
        <v>2</v>
      </c>
      <c r="H1" s="243" t="s">
        <v>143</v>
      </c>
      <c r="I1" s="243"/>
      <c r="J1" s="243"/>
      <c r="K1" s="243"/>
      <c r="L1" s="30" t="s">
        <v>3</v>
      </c>
      <c r="M1" s="30"/>
      <c r="N1" s="30"/>
      <c r="O1" s="30"/>
      <c r="P1" s="30"/>
    </row>
    <row r="2" spans="1:20" ht="14.25" customHeight="1" thickBot="1">
      <c r="A2" s="3"/>
      <c r="B2" s="4"/>
      <c r="C2" s="5"/>
      <c r="D2" s="184">
        <f>VLOOKUP(E1,R4:T33,2,0)</f>
        <v>44936</v>
      </c>
      <c r="E2" s="184"/>
      <c r="F2" s="184"/>
      <c r="G2" s="184"/>
      <c r="H2" s="244"/>
      <c r="I2" s="244"/>
      <c r="J2" s="244"/>
      <c r="K2" s="244"/>
      <c r="L2" s="176" t="s">
        <v>4</v>
      </c>
      <c r="M2" s="176"/>
      <c r="N2" s="176"/>
      <c r="O2" s="176"/>
      <c r="P2" s="176"/>
    </row>
    <row r="3" spans="1:20" ht="14.25" customHeight="1">
      <c r="A3" s="170" t="s">
        <v>5</v>
      </c>
      <c r="B3" s="171"/>
      <c r="C3" s="174" t="s">
        <v>6</v>
      </c>
      <c r="D3" s="174"/>
      <c r="E3" s="175">
        <v>13367</v>
      </c>
      <c r="F3" s="175"/>
      <c r="G3" s="7" t="s">
        <v>16</v>
      </c>
      <c r="H3" s="8">
        <v>846</v>
      </c>
      <c r="I3" s="9" t="s">
        <v>8</v>
      </c>
      <c r="J3" s="7"/>
      <c r="K3" s="10"/>
      <c r="L3" s="11"/>
      <c r="M3" s="176" t="s">
        <v>9</v>
      </c>
      <c r="N3" s="176"/>
      <c r="O3" s="176"/>
      <c r="P3" s="176"/>
    </row>
    <row r="4" spans="1:20" ht="14.25" customHeight="1" thickBot="1">
      <c r="A4" s="172"/>
      <c r="B4" s="173"/>
      <c r="C4" s="177" t="s">
        <v>10</v>
      </c>
      <c r="D4" s="177"/>
      <c r="E4" s="178">
        <v>19590</v>
      </c>
      <c r="F4" s="178"/>
      <c r="G4" s="12" t="s">
        <v>7</v>
      </c>
      <c r="H4" s="28">
        <v>577</v>
      </c>
      <c r="I4" s="14" t="s">
        <v>114</v>
      </c>
      <c r="J4" s="12"/>
      <c r="K4" s="15"/>
      <c r="L4" s="16"/>
      <c r="M4" s="176" t="s">
        <v>13</v>
      </c>
      <c r="N4" s="176"/>
      <c r="O4" s="176"/>
      <c r="P4" s="176"/>
      <c r="Q4" s="17" t="s">
        <v>7</v>
      </c>
      <c r="R4" s="17">
        <v>1053</v>
      </c>
      <c r="S4" s="18">
        <v>44859</v>
      </c>
      <c r="T4" s="18">
        <f t="shared" ref="T4:T31" si="0">S5</f>
        <v>44873</v>
      </c>
    </row>
    <row r="5" spans="1:20" ht="14.25" customHeight="1" thickBot="1">
      <c r="A5" s="112" t="s">
        <v>14</v>
      </c>
      <c r="B5" s="113"/>
      <c r="C5" s="113"/>
      <c r="D5" s="113"/>
      <c r="E5" s="113"/>
      <c r="F5" s="113"/>
      <c r="G5" s="113"/>
      <c r="H5" s="113"/>
      <c r="I5" s="83" t="s">
        <v>15</v>
      </c>
      <c r="J5" s="84"/>
      <c r="K5" s="84"/>
      <c r="L5" s="84"/>
      <c r="M5" s="84"/>
      <c r="N5" s="84"/>
      <c r="O5" s="84"/>
      <c r="P5" s="166"/>
      <c r="Q5" s="17" t="s">
        <v>16</v>
      </c>
      <c r="R5" s="17">
        <v>1054</v>
      </c>
      <c r="S5" s="18">
        <v>44873</v>
      </c>
      <c r="T5" s="18">
        <f t="shared" si="0"/>
        <v>44890</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1055</v>
      </c>
      <c r="S6" s="18">
        <v>44890</v>
      </c>
      <c r="T6" s="18">
        <f t="shared" si="0"/>
        <v>44903</v>
      </c>
    </row>
    <row r="7" spans="1:20" ht="14.25" customHeight="1">
      <c r="A7" s="108" t="s">
        <v>22</v>
      </c>
      <c r="B7" s="109"/>
      <c r="C7" s="110">
        <v>8500</v>
      </c>
      <c r="D7" s="110"/>
      <c r="E7" s="110">
        <v>8000</v>
      </c>
      <c r="F7" s="110"/>
      <c r="G7" s="110">
        <v>7000</v>
      </c>
      <c r="H7" s="126"/>
      <c r="I7" s="108" t="s">
        <v>22</v>
      </c>
      <c r="J7" s="109"/>
      <c r="K7" s="110">
        <v>8000</v>
      </c>
      <c r="L7" s="110"/>
      <c r="M7" s="110">
        <v>7500</v>
      </c>
      <c r="N7" s="110"/>
      <c r="O7" s="110">
        <v>7000</v>
      </c>
      <c r="P7" s="164"/>
      <c r="R7" s="17">
        <v>1056</v>
      </c>
      <c r="S7" s="18">
        <v>44903</v>
      </c>
      <c r="T7" s="18">
        <f t="shared" si="0"/>
        <v>44918</v>
      </c>
    </row>
    <row r="8" spans="1:20" ht="14.25" customHeight="1">
      <c r="A8" s="165" t="s">
        <v>23</v>
      </c>
      <c r="B8" s="109"/>
      <c r="C8" s="110">
        <v>13000</v>
      </c>
      <c r="D8" s="110"/>
      <c r="E8" s="110">
        <v>12000</v>
      </c>
      <c r="F8" s="110"/>
      <c r="G8" s="110">
        <v>8000</v>
      </c>
      <c r="H8" s="126"/>
      <c r="I8" s="108" t="s">
        <v>23</v>
      </c>
      <c r="J8" s="109"/>
      <c r="K8" s="110">
        <v>10000</v>
      </c>
      <c r="L8" s="110"/>
      <c r="M8" s="110">
        <v>9500</v>
      </c>
      <c r="N8" s="110"/>
      <c r="O8" s="110">
        <v>8000</v>
      </c>
      <c r="P8" s="164"/>
      <c r="R8" s="17">
        <v>1057</v>
      </c>
      <c r="S8" s="18">
        <v>44918</v>
      </c>
      <c r="T8" s="18">
        <f t="shared" si="0"/>
        <v>44936</v>
      </c>
    </row>
    <row r="9" spans="1:20" ht="14.25" customHeight="1">
      <c r="A9" s="104" t="s">
        <v>24</v>
      </c>
      <c r="B9" s="105"/>
      <c r="C9" s="149">
        <v>15511</v>
      </c>
      <c r="D9" s="149"/>
      <c r="E9" s="149">
        <v>15000</v>
      </c>
      <c r="F9" s="149"/>
      <c r="G9" s="149" t="s">
        <v>25</v>
      </c>
      <c r="H9" s="150"/>
      <c r="I9" s="104" t="s">
        <v>24</v>
      </c>
      <c r="J9" s="105"/>
      <c r="K9" s="149">
        <v>16000</v>
      </c>
      <c r="L9" s="149"/>
      <c r="M9" s="149">
        <v>15500</v>
      </c>
      <c r="N9" s="149"/>
      <c r="O9" s="149">
        <v>15000</v>
      </c>
      <c r="P9" s="152"/>
      <c r="R9" s="17">
        <v>1058</v>
      </c>
      <c r="S9" s="19">
        <v>44936</v>
      </c>
      <c r="T9" s="18">
        <f t="shared" si="0"/>
        <v>44951</v>
      </c>
    </row>
    <row r="10" spans="1:20" ht="14.25" customHeight="1">
      <c r="A10" s="129" t="s">
        <v>26</v>
      </c>
      <c r="B10" s="130"/>
      <c r="C10" s="148">
        <v>13550</v>
      </c>
      <c r="D10" s="148"/>
      <c r="E10" s="148">
        <v>13000</v>
      </c>
      <c r="F10" s="148"/>
      <c r="G10" s="148">
        <v>8300</v>
      </c>
      <c r="H10" s="131"/>
      <c r="I10" s="129" t="s">
        <v>27</v>
      </c>
      <c r="J10" s="130"/>
      <c r="K10" s="148">
        <v>15000</v>
      </c>
      <c r="L10" s="148"/>
      <c r="M10" s="148">
        <v>14500</v>
      </c>
      <c r="N10" s="148"/>
      <c r="O10" s="148">
        <v>14000</v>
      </c>
      <c r="P10" s="151"/>
      <c r="R10" s="17">
        <v>1059</v>
      </c>
      <c r="S10" s="18">
        <v>44951</v>
      </c>
      <c r="T10" s="18">
        <f t="shared" si="0"/>
        <v>44965</v>
      </c>
    </row>
    <row r="11" spans="1:20" ht="14.25" customHeight="1">
      <c r="A11" s="104" t="s">
        <v>28</v>
      </c>
      <c r="B11" s="105"/>
      <c r="C11" s="149">
        <v>18600</v>
      </c>
      <c r="D11" s="149"/>
      <c r="E11" s="149">
        <v>17880</v>
      </c>
      <c r="F11" s="149"/>
      <c r="G11" s="149" t="s">
        <v>25</v>
      </c>
      <c r="H11" s="150"/>
      <c r="I11" s="108" t="s">
        <v>29</v>
      </c>
      <c r="J11" s="109"/>
      <c r="K11" s="110">
        <v>21000</v>
      </c>
      <c r="L11" s="110"/>
      <c r="M11" s="110">
        <v>20500</v>
      </c>
      <c r="N11" s="110"/>
      <c r="O11" s="110">
        <v>20000</v>
      </c>
      <c r="P11" s="164"/>
      <c r="R11" s="17">
        <v>1060</v>
      </c>
      <c r="S11" s="18">
        <v>44965</v>
      </c>
      <c r="T11" s="18">
        <f t="shared" si="0"/>
        <v>44981</v>
      </c>
    </row>
    <row r="12" spans="1:20" ht="14.25" customHeight="1">
      <c r="A12" s="129" t="s">
        <v>30</v>
      </c>
      <c r="B12" s="130"/>
      <c r="C12" s="148">
        <v>15511</v>
      </c>
      <c r="D12" s="148"/>
      <c r="E12" s="148">
        <v>14800</v>
      </c>
      <c r="F12" s="148"/>
      <c r="G12" s="148" t="s">
        <v>25</v>
      </c>
      <c r="H12" s="131"/>
      <c r="I12" s="108" t="s">
        <v>31</v>
      </c>
      <c r="J12" s="109"/>
      <c r="K12" s="110">
        <v>19000</v>
      </c>
      <c r="L12" s="110"/>
      <c r="M12" s="110">
        <v>18500</v>
      </c>
      <c r="N12" s="110"/>
      <c r="O12" s="110">
        <v>18000</v>
      </c>
      <c r="P12" s="164"/>
      <c r="R12" s="17">
        <v>1061</v>
      </c>
      <c r="S12" s="18">
        <v>44981</v>
      </c>
      <c r="T12" s="18">
        <f t="shared" si="0"/>
        <v>44993</v>
      </c>
    </row>
    <row r="13" spans="1:20" ht="14.25" customHeight="1">
      <c r="A13" s="104" t="s">
        <v>32</v>
      </c>
      <c r="B13" s="105"/>
      <c r="C13" s="149">
        <v>17861</v>
      </c>
      <c r="D13" s="150"/>
      <c r="E13" s="149">
        <v>17631</v>
      </c>
      <c r="F13" s="149"/>
      <c r="G13" s="149">
        <v>13000</v>
      </c>
      <c r="H13" s="150"/>
      <c r="I13" s="87" t="s">
        <v>33</v>
      </c>
      <c r="J13" s="88"/>
      <c r="K13" s="160">
        <v>21000</v>
      </c>
      <c r="L13" s="161"/>
      <c r="M13" s="160">
        <v>20000</v>
      </c>
      <c r="N13" s="161"/>
      <c r="O13" s="160">
        <v>19500</v>
      </c>
      <c r="P13" s="162"/>
      <c r="R13" s="17">
        <v>1062</v>
      </c>
      <c r="S13" s="18">
        <v>44993</v>
      </c>
      <c r="T13" s="18">
        <f t="shared" si="0"/>
        <v>45009</v>
      </c>
    </row>
    <row r="14" spans="1:20" ht="14.25" customHeight="1" thickBot="1">
      <c r="A14" s="129" t="s">
        <v>34</v>
      </c>
      <c r="B14" s="130"/>
      <c r="C14" s="148">
        <v>14150</v>
      </c>
      <c r="D14" s="131"/>
      <c r="E14" s="148">
        <v>13800</v>
      </c>
      <c r="F14" s="148"/>
      <c r="G14" s="148" t="s">
        <v>25</v>
      </c>
      <c r="H14" s="131"/>
      <c r="I14" s="124" t="s">
        <v>35</v>
      </c>
      <c r="J14" s="125"/>
      <c r="K14" s="145">
        <v>21000</v>
      </c>
      <c r="L14" s="145"/>
      <c r="M14" s="145">
        <v>20500</v>
      </c>
      <c r="N14" s="145"/>
      <c r="O14" s="145">
        <v>20000</v>
      </c>
      <c r="P14" s="163"/>
      <c r="R14" s="17">
        <v>1063</v>
      </c>
      <c r="S14" s="18">
        <v>45009</v>
      </c>
      <c r="T14" s="18">
        <f t="shared" si="0"/>
        <v>45023</v>
      </c>
    </row>
    <row r="15" spans="1:20" ht="14.25" customHeight="1" thickBot="1">
      <c r="A15" s="104" t="s">
        <v>36</v>
      </c>
      <c r="B15" s="105"/>
      <c r="C15" s="149">
        <v>18180</v>
      </c>
      <c r="D15" s="149"/>
      <c r="E15" s="149">
        <v>17900</v>
      </c>
      <c r="F15" s="149"/>
      <c r="G15" s="149">
        <v>10000</v>
      </c>
      <c r="H15" s="150"/>
      <c r="I15" s="208" t="s">
        <v>37</v>
      </c>
      <c r="J15" s="209"/>
      <c r="K15" s="209"/>
      <c r="L15" s="209"/>
      <c r="M15" s="209"/>
      <c r="N15" s="209"/>
      <c r="O15" s="209"/>
      <c r="P15" s="210"/>
      <c r="R15" s="17">
        <v>1064</v>
      </c>
      <c r="S15" s="18">
        <v>45023</v>
      </c>
      <c r="T15" s="18">
        <f t="shared" si="0"/>
        <v>45041</v>
      </c>
    </row>
    <row r="16" spans="1:20" ht="14.25" customHeight="1">
      <c r="A16" s="115" t="s">
        <v>38</v>
      </c>
      <c r="B16" s="116"/>
      <c r="C16" s="153">
        <v>15810</v>
      </c>
      <c r="D16" s="153"/>
      <c r="E16" s="153">
        <v>15500</v>
      </c>
      <c r="F16" s="153"/>
      <c r="G16" s="153">
        <v>9000</v>
      </c>
      <c r="H16" s="154"/>
      <c r="I16" s="104" t="s">
        <v>39</v>
      </c>
      <c r="J16" s="105"/>
      <c r="K16" s="149">
        <v>13000</v>
      </c>
      <c r="L16" s="149"/>
      <c r="M16" s="149">
        <v>12000</v>
      </c>
      <c r="N16" s="149"/>
      <c r="O16" s="149">
        <v>11000</v>
      </c>
      <c r="P16" s="152"/>
      <c r="R16" s="17">
        <v>1065</v>
      </c>
      <c r="S16" s="18">
        <v>45041</v>
      </c>
      <c r="T16" s="18">
        <f t="shared" si="0"/>
        <v>45056</v>
      </c>
    </row>
    <row r="17" spans="1:20" ht="14.25" customHeight="1">
      <c r="A17" s="115" t="s">
        <v>40</v>
      </c>
      <c r="B17" s="116"/>
      <c r="C17" s="153">
        <v>16000</v>
      </c>
      <c r="D17" s="153"/>
      <c r="E17" s="153">
        <v>15000</v>
      </c>
      <c r="F17" s="153"/>
      <c r="G17" s="153">
        <v>10000</v>
      </c>
      <c r="H17" s="154"/>
      <c r="I17" s="155" t="s">
        <v>41</v>
      </c>
      <c r="J17" s="156"/>
      <c r="K17" s="131">
        <v>11500</v>
      </c>
      <c r="L17" s="132"/>
      <c r="M17" s="131">
        <v>11000</v>
      </c>
      <c r="N17" s="132"/>
      <c r="O17" s="131">
        <v>10000</v>
      </c>
      <c r="P17" s="133"/>
      <c r="R17" s="17">
        <v>1066</v>
      </c>
      <c r="S17" s="18">
        <v>45056</v>
      </c>
      <c r="T17" s="18">
        <f t="shared" si="0"/>
        <v>45071</v>
      </c>
    </row>
    <row r="18" spans="1:20" ht="14.25" customHeight="1" thickBot="1">
      <c r="A18" s="115" t="s">
        <v>42</v>
      </c>
      <c r="B18" s="116"/>
      <c r="C18" s="153">
        <v>13900</v>
      </c>
      <c r="D18" s="153"/>
      <c r="E18" s="153">
        <v>13000</v>
      </c>
      <c r="F18" s="153"/>
      <c r="G18" s="153">
        <v>9000</v>
      </c>
      <c r="H18" s="154"/>
      <c r="I18" s="104" t="s">
        <v>24</v>
      </c>
      <c r="J18" s="105"/>
      <c r="K18" s="149">
        <v>20000</v>
      </c>
      <c r="L18" s="149"/>
      <c r="M18" s="149">
        <v>19500</v>
      </c>
      <c r="N18" s="149"/>
      <c r="O18" s="149">
        <v>19000</v>
      </c>
      <c r="P18" s="152"/>
      <c r="R18" s="17">
        <v>1067</v>
      </c>
      <c r="S18" s="18">
        <v>45071</v>
      </c>
      <c r="T18" s="18">
        <f t="shared" si="0"/>
        <v>45085</v>
      </c>
    </row>
    <row r="19" spans="1:20" ht="14.25" customHeight="1" thickBot="1">
      <c r="A19" s="112" t="s">
        <v>92</v>
      </c>
      <c r="B19" s="113"/>
      <c r="C19" s="113"/>
      <c r="D19" s="113"/>
      <c r="E19" s="113"/>
      <c r="F19" s="113"/>
      <c r="G19" s="113"/>
      <c r="H19" s="113"/>
      <c r="I19" s="129" t="s">
        <v>44</v>
      </c>
      <c r="J19" s="130"/>
      <c r="K19" s="148">
        <v>18800</v>
      </c>
      <c r="L19" s="148"/>
      <c r="M19" s="148">
        <v>18300</v>
      </c>
      <c r="N19" s="148"/>
      <c r="O19" s="148">
        <v>17800</v>
      </c>
      <c r="P19" s="151"/>
      <c r="R19" s="17">
        <v>1068</v>
      </c>
      <c r="S19" s="18">
        <v>45085</v>
      </c>
      <c r="T19" s="18">
        <f t="shared" si="0"/>
        <v>45100</v>
      </c>
    </row>
    <row r="20" spans="1:20" ht="14.25" customHeight="1">
      <c r="A20" s="215" t="s">
        <v>123</v>
      </c>
      <c r="B20" s="216"/>
      <c r="C20" s="217">
        <v>11000</v>
      </c>
      <c r="D20" s="217"/>
      <c r="E20" s="217">
        <v>10500</v>
      </c>
      <c r="F20" s="217"/>
      <c r="G20" s="217">
        <v>8800</v>
      </c>
      <c r="H20" s="218"/>
      <c r="I20" s="104" t="s">
        <v>29</v>
      </c>
      <c r="J20" s="105"/>
      <c r="K20" s="149">
        <v>22000</v>
      </c>
      <c r="L20" s="149"/>
      <c r="M20" s="149">
        <v>21500</v>
      </c>
      <c r="N20" s="149"/>
      <c r="O20" s="149">
        <v>21000</v>
      </c>
      <c r="P20" s="152"/>
      <c r="R20" s="17">
        <v>1069</v>
      </c>
      <c r="S20" s="18">
        <v>45100</v>
      </c>
      <c r="T20" s="18">
        <f>S22</f>
        <v>45132</v>
      </c>
    </row>
    <row r="21" spans="1:20" ht="14.25" customHeight="1">
      <c r="A21" s="213" t="s">
        <v>121</v>
      </c>
      <c r="B21" s="214"/>
      <c r="C21" s="134">
        <v>15500</v>
      </c>
      <c r="D21" s="135"/>
      <c r="E21" s="134">
        <v>15000</v>
      </c>
      <c r="F21" s="135"/>
      <c r="G21" s="134">
        <v>8800</v>
      </c>
      <c r="H21" s="136"/>
      <c r="I21" s="155" t="s">
        <v>45</v>
      </c>
      <c r="J21" s="156"/>
      <c r="K21" s="131">
        <v>20800</v>
      </c>
      <c r="L21" s="132"/>
      <c r="M21" s="131">
        <v>20300</v>
      </c>
      <c r="N21" s="132"/>
      <c r="O21" s="131">
        <v>19800</v>
      </c>
      <c r="P21" s="133"/>
      <c r="R21" s="17">
        <v>1070</v>
      </c>
      <c r="S21" s="18">
        <v>45114</v>
      </c>
      <c r="T21" s="18">
        <f>S23</f>
        <v>45146</v>
      </c>
    </row>
    <row r="22" spans="1:20" ht="14.25" customHeight="1">
      <c r="A22" s="137" t="s">
        <v>122</v>
      </c>
      <c r="B22" s="138"/>
      <c r="C22" s="211">
        <v>14000</v>
      </c>
      <c r="D22" s="211"/>
      <c r="E22" s="211">
        <v>13500</v>
      </c>
      <c r="F22" s="211"/>
      <c r="G22" s="211">
        <v>8800</v>
      </c>
      <c r="H22" s="212"/>
      <c r="I22" s="213" t="s">
        <v>32</v>
      </c>
      <c r="J22" s="214"/>
      <c r="K22" s="134">
        <v>22400</v>
      </c>
      <c r="L22" s="135"/>
      <c r="M22" s="134">
        <v>21900</v>
      </c>
      <c r="N22" s="135"/>
      <c r="O22" s="134">
        <v>21400</v>
      </c>
      <c r="P22" s="136"/>
      <c r="R22" s="17">
        <v>1071</v>
      </c>
      <c r="S22" s="18">
        <v>45132</v>
      </c>
      <c r="T22" s="18">
        <f t="shared" si="0"/>
        <v>45146</v>
      </c>
    </row>
    <row r="23" spans="1:20" ht="14.25" customHeight="1">
      <c r="A23" s="104" t="s">
        <v>46</v>
      </c>
      <c r="B23" s="105"/>
      <c r="C23" s="149">
        <v>17000</v>
      </c>
      <c r="D23" s="149"/>
      <c r="E23" s="149">
        <v>16500</v>
      </c>
      <c r="F23" s="149"/>
      <c r="G23" s="149">
        <v>10000</v>
      </c>
      <c r="H23" s="150"/>
      <c r="I23" s="155" t="s">
        <v>48</v>
      </c>
      <c r="J23" s="156"/>
      <c r="K23" s="131">
        <v>21390</v>
      </c>
      <c r="L23" s="132"/>
      <c r="M23" s="131">
        <v>20900</v>
      </c>
      <c r="N23" s="132"/>
      <c r="O23" s="131">
        <v>20400</v>
      </c>
      <c r="P23" s="133"/>
      <c r="R23" s="17">
        <v>1072</v>
      </c>
      <c r="S23" s="18">
        <v>45146</v>
      </c>
      <c r="T23" s="18">
        <f t="shared" si="0"/>
        <v>45163</v>
      </c>
    </row>
    <row r="24" spans="1:20" ht="14.25" customHeight="1" thickBot="1">
      <c r="A24" s="129" t="s">
        <v>47</v>
      </c>
      <c r="B24" s="130"/>
      <c r="C24" s="148">
        <v>14700</v>
      </c>
      <c r="D24" s="148"/>
      <c r="E24" s="148">
        <v>14500</v>
      </c>
      <c r="F24" s="148"/>
      <c r="G24" s="148">
        <v>10000</v>
      </c>
      <c r="H24" s="131"/>
      <c r="I24" s="98" t="s">
        <v>35</v>
      </c>
      <c r="J24" s="99"/>
      <c r="K24" s="100">
        <v>23000</v>
      </c>
      <c r="L24" s="101"/>
      <c r="M24" s="100">
        <v>21000</v>
      </c>
      <c r="N24" s="101"/>
      <c r="O24" s="100">
        <v>20000</v>
      </c>
      <c r="P24" s="111"/>
      <c r="R24" s="17">
        <v>1073</v>
      </c>
      <c r="S24" s="18">
        <v>45163</v>
      </c>
      <c r="T24" s="18">
        <f t="shared" si="0"/>
        <v>45177</v>
      </c>
    </row>
    <row r="25" spans="1:20" ht="14.25" customHeight="1" thickBot="1">
      <c r="A25" s="104" t="s">
        <v>49</v>
      </c>
      <c r="B25" s="105"/>
      <c r="C25" s="149">
        <v>16890</v>
      </c>
      <c r="D25" s="149"/>
      <c r="E25" s="149">
        <v>16500</v>
      </c>
      <c r="F25" s="149"/>
      <c r="G25" s="149">
        <v>10100</v>
      </c>
      <c r="H25" s="150"/>
      <c r="I25" s="112" t="s">
        <v>51</v>
      </c>
      <c r="J25" s="113"/>
      <c r="K25" s="113"/>
      <c r="L25" s="113"/>
      <c r="M25" s="113"/>
      <c r="N25" s="113"/>
      <c r="O25" s="113"/>
      <c r="P25" s="114"/>
      <c r="R25" s="17">
        <v>1074</v>
      </c>
      <c r="S25" s="18">
        <v>45177</v>
      </c>
      <c r="T25" s="18">
        <f t="shared" si="0"/>
        <v>45194</v>
      </c>
    </row>
    <row r="26" spans="1:20" ht="14.25" customHeight="1">
      <c r="A26" s="129" t="s">
        <v>50</v>
      </c>
      <c r="B26" s="130"/>
      <c r="C26" s="148">
        <v>14590</v>
      </c>
      <c r="D26" s="148"/>
      <c r="E26" s="148">
        <v>13300</v>
      </c>
      <c r="F26" s="148"/>
      <c r="G26" s="148">
        <v>10100</v>
      </c>
      <c r="H26" s="131"/>
      <c r="I26" s="119" t="s">
        <v>52</v>
      </c>
      <c r="J26" s="120"/>
      <c r="K26" s="139" t="s">
        <v>53</v>
      </c>
      <c r="L26" s="140"/>
      <c r="M26" s="139">
        <v>30000</v>
      </c>
      <c r="N26" s="140"/>
      <c r="O26" s="139">
        <v>28000</v>
      </c>
      <c r="P26" s="141"/>
      <c r="R26" s="17">
        <v>1075</v>
      </c>
      <c r="S26" s="18">
        <v>45194</v>
      </c>
      <c r="T26" s="18">
        <f t="shared" si="0"/>
        <v>45205</v>
      </c>
    </row>
    <row r="27" spans="1:20" ht="14.25" customHeight="1">
      <c r="A27" s="104" t="s">
        <v>36</v>
      </c>
      <c r="B27" s="105"/>
      <c r="C27" s="149">
        <v>18500</v>
      </c>
      <c r="D27" s="149"/>
      <c r="E27" s="149">
        <v>18000</v>
      </c>
      <c r="F27" s="149"/>
      <c r="G27" s="149">
        <v>13000</v>
      </c>
      <c r="H27" s="150"/>
      <c r="I27" s="87" t="s">
        <v>55</v>
      </c>
      <c r="J27" s="88"/>
      <c r="K27" s="126">
        <v>30000</v>
      </c>
      <c r="L27" s="127"/>
      <c r="M27" s="126">
        <v>28000</v>
      </c>
      <c r="N27" s="127"/>
      <c r="O27" s="126">
        <v>27000</v>
      </c>
      <c r="P27" s="128"/>
      <c r="R27" s="17">
        <v>1076</v>
      </c>
      <c r="S27" s="18">
        <v>45205</v>
      </c>
      <c r="T27" s="18">
        <f t="shared" si="0"/>
        <v>45224</v>
      </c>
    </row>
    <row r="28" spans="1:20" ht="14.25" customHeight="1">
      <c r="A28" s="129" t="s">
        <v>54</v>
      </c>
      <c r="B28" s="130"/>
      <c r="C28" s="148">
        <v>14870</v>
      </c>
      <c r="D28" s="148"/>
      <c r="E28" s="148">
        <v>14500</v>
      </c>
      <c r="F28" s="148"/>
      <c r="G28" s="148">
        <v>10200</v>
      </c>
      <c r="H28" s="131"/>
      <c r="I28" s="87" t="s">
        <v>57</v>
      </c>
      <c r="J28" s="88"/>
      <c r="K28" s="126" t="s">
        <v>25</v>
      </c>
      <c r="L28" s="127"/>
      <c r="M28" s="126" t="s">
        <v>25</v>
      </c>
      <c r="N28" s="127"/>
      <c r="O28" s="126">
        <v>25000</v>
      </c>
      <c r="P28" s="128"/>
      <c r="R28" s="17">
        <v>1077</v>
      </c>
      <c r="S28" s="18">
        <v>45224</v>
      </c>
      <c r="T28" s="18">
        <v>44494</v>
      </c>
    </row>
    <row r="29" spans="1:20" ht="14.25" customHeight="1" thickBot="1">
      <c r="A29" s="108" t="s">
        <v>56</v>
      </c>
      <c r="B29" s="109"/>
      <c r="C29" s="110">
        <v>16960</v>
      </c>
      <c r="D29" s="110"/>
      <c r="E29" s="110">
        <v>13290</v>
      </c>
      <c r="F29" s="110"/>
      <c r="G29" s="110">
        <v>12600</v>
      </c>
      <c r="H29" s="126"/>
      <c r="I29" s="98" t="s">
        <v>59</v>
      </c>
      <c r="J29" s="99"/>
      <c r="K29" s="100" t="s">
        <v>53</v>
      </c>
      <c r="L29" s="101"/>
      <c r="M29" s="100" t="s">
        <v>53</v>
      </c>
      <c r="N29" s="101"/>
      <c r="O29" s="100" t="s">
        <v>53</v>
      </c>
      <c r="P29" s="111"/>
      <c r="R29" s="20">
        <v>1078</v>
      </c>
      <c r="S29" s="18">
        <v>45238</v>
      </c>
      <c r="T29" s="18">
        <f t="shared" si="0"/>
        <v>45254</v>
      </c>
    </row>
    <row r="30" spans="1:20" ht="14.25" customHeight="1" thickBot="1">
      <c r="A30" s="124" t="s">
        <v>58</v>
      </c>
      <c r="B30" s="125"/>
      <c r="C30" s="145">
        <v>15800</v>
      </c>
      <c r="D30" s="145"/>
      <c r="E30" s="145">
        <v>13000</v>
      </c>
      <c r="F30" s="145"/>
      <c r="G30" s="145">
        <v>11000</v>
      </c>
      <c r="H30" s="146"/>
      <c r="I30" s="83" t="s">
        <v>64</v>
      </c>
      <c r="J30" s="84"/>
      <c r="K30" s="84"/>
      <c r="L30" s="84"/>
      <c r="M30" s="85" t="s">
        <v>18</v>
      </c>
      <c r="N30" s="85"/>
      <c r="O30" s="85" t="s">
        <v>20</v>
      </c>
      <c r="P30" s="219"/>
      <c r="R30" s="17">
        <v>1079</v>
      </c>
      <c r="S30" s="18">
        <v>45254</v>
      </c>
      <c r="T30" s="18">
        <f t="shared" si="0"/>
        <v>45268</v>
      </c>
    </row>
    <row r="31" spans="1:20" ht="14.25" customHeight="1" thickBot="1">
      <c r="A31" s="112" t="s">
        <v>60</v>
      </c>
      <c r="B31" s="113"/>
      <c r="C31" s="113"/>
      <c r="D31" s="113"/>
      <c r="E31" s="113"/>
      <c r="F31" s="113"/>
      <c r="G31" s="113"/>
      <c r="H31" s="113"/>
      <c r="I31" s="104" t="s">
        <v>65</v>
      </c>
      <c r="J31" s="105"/>
      <c r="K31" s="105"/>
      <c r="L31" s="105"/>
      <c r="M31" s="106">
        <v>270</v>
      </c>
      <c r="N31" s="106"/>
      <c r="O31" s="106">
        <v>165</v>
      </c>
      <c r="P31" s="221"/>
      <c r="R31" s="17">
        <v>1080</v>
      </c>
      <c r="S31" s="18">
        <v>45268</v>
      </c>
      <c r="T31" s="18">
        <f t="shared" si="0"/>
        <v>45282</v>
      </c>
    </row>
    <row r="32" spans="1:20" ht="14.25" customHeight="1" thickBot="1">
      <c r="A32" s="137" t="s">
        <v>52</v>
      </c>
      <c r="B32" s="138"/>
      <c r="C32" s="139">
        <v>26000</v>
      </c>
      <c r="D32" s="140"/>
      <c r="E32" s="139">
        <v>23000</v>
      </c>
      <c r="F32" s="140"/>
      <c r="G32" s="139">
        <v>19000</v>
      </c>
      <c r="H32" s="141"/>
      <c r="I32" s="115" t="s">
        <v>67</v>
      </c>
      <c r="J32" s="116"/>
      <c r="K32" s="116"/>
      <c r="L32" s="116"/>
      <c r="M32" s="117" t="s">
        <v>25</v>
      </c>
      <c r="N32" s="117"/>
      <c r="O32" s="117">
        <v>90</v>
      </c>
      <c r="P32" s="220"/>
      <c r="R32" s="17">
        <v>1081</v>
      </c>
      <c r="S32" s="18">
        <v>45282</v>
      </c>
      <c r="T32" s="18" t="s">
        <v>63</v>
      </c>
    </row>
    <row r="33" spans="1:20" ht="14.25" customHeight="1" thickBot="1">
      <c r="A33" s="104" t="s">
        <v>49</v>
      </c>
      <c r="B33" s="105"/>
      <c r="C33" s="134">
        <v>28000</v>
      </c>
      <c r="D33" s="135"/>
      <c r="E33" s="134">
        <v>27000</v>
      </c>
      <c r="F33" s="135"/>
      <c r="G33" s="134">
        <v>19000</v>
      </c>
      <c r="H33" s="136"/>
      <c r="I33" s="83" t="s">
        <v>69</v>
      </c>
      <c r="J33" s="84"/>
      <c r="K33" s="84"/>
      <c r="L33" s="84"/>
      <c r="M33" s="85" t="s">
        <v>18</v>
      </c>
      <c r="N33" s="85"/>
      <c r="O33" s="85" t="s">
        <v>20</v>
      </c>
      <c r="P33" s="219"/>
      <c r="R33" s="17"/>
      <c r="S33" s="18"/>
      <c r="T33" s="17"/>
    </row>
    <row r="34" spans="1:20" ht="14.25" customHeight="1">
      <c r="A34" s="129" t="s">
        <v>50</v>
      </c>
      <c r="B34" s="130"/>
      <c r="C34" s="131">
        <v>24000</v>
      </c>
      <c r="D34" s="132"/>
      <c r="E34" s="131">
        <v>23500</v>
      </c>
      <c r="F34" s="132"/>
      <c r="G34" s="131" t="s">
        <v>25</v>
      </c>
      <c r="H34" s="133"/>
      <c r="I34" s="104" t="s">
        <v>65</v>
      </c>
      <c r="J34" s="105"/>
      <c r="K34" s="105"/>
      <c r="L34" s="105"/>
      <c r="M34" s="106">
        <v>430</v>
      </c>
      <c r="N34" s="106"/>
      <c r="O34" s="106">
        <v>200</v>
      </c>
      <c r="P34" s="221"/>
    </row>
    <row r="35" spans="1:20" ht="14.25" customHeight="1" thickBot="1">
      <c r="A35" s="124" t="s">
        <v>35</v>
      </c>
      <c r="B35" s="125"/>
      <c r="C35" s="100">
        <v>22000</v>
      </c>
      <c r="D35" s="101"/>
      <c r="E35" s="100">
        <v>20500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140</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17" t="s">
        <v>25</v>
      </c>
      <c r="H38" s="220"/>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44951</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141</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ht="23.4" customHeight="1">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c r="A50" s="44" t="s">
        <v>142</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40" t="s">
        <v>78</v>
      </c>
      <c r="B56" s="241"/>
      <c r="C56" s="241"/>
      <c r="D56" s="241"/>
      <c r="E56" s="241"/>
      <c r="F56" s="241"/>
      <c r="G56" s="241"/>
      <c r="H56" s="241"/>
      <c r="I56" s="241"/>
      <c r="J56" s="241"/>
      <c r="K56" s="241"/>
      <c r="L56" s="241"/>
      <c r="M56" s="241"/>
      <c r="N56" s="241"/>
      <c r="O56" s="241"/>
      <c r="P56" s="242"/>
    </row>
    <row r="57" spans="1:16" ht="16.8" customHeight="1">
      <c r="A57" s="31" t="s">
        <v>115</v>
      </c>
      <c r="B57" s="25"/>
      <c r="C57" s="25"/>
      <c r="D57" s="25"/>
      <c r="E57" s="25"/>
      <c r="F57" s="25"/>
      <c r="G57" s="25"/>
      <c r="H57" s="25"/>
      <c r="I57" s="25"/>
      <c r="J57" s="25"/>
      <c r="K57" s="25"/>
      <c r="L57" s="25"/>
      <c r="M57" s="25"/>
      <c r="N57" s="25"/>
      <c r="O57" s="25"/>
      <c r="P57" s="25"/>
    </row>
  </sheetData>
  <mergeCells count="264">
    <mergeCell ref="A1:C1"/>
    <mergeCell ref="E1:F1"/>
    <mergeCell ref="H1:K2"/>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4:N14"/>
    <mergeCell ref="O14:P14"/>
    <mergeCell ref="A15:B15"/>
    <mergeCell ref="C15:D15"/>
    <mergeCell ref="E15:F15"/>
    <mergeCell ref="G15:H15"/>
    <mergeCell ref="I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A36:H36"/>
    <mergeCell ref="A37:B37"/>
    <mergeCell ref="C37:D37"/>
    <mergeCell ref="E37:F37"/>
    <mergeCell ref="G37:H37"/>
    <mergeCell ref="A38:B38"/>
    <mergeCell ref="C38:D38"/>
    <mergeCell ref="E38:F38"/>
    <mergeCell ref="G38:H38"/>
    <mergeCell ref="A39:H39"/>
    <mergeCell ref="A40:B40"/>
    <mergeCell ref="C40:D40"/>
    <mergeCell ref="E40:F40"/>
    <mergeCell ref="G40:H40"/>
    <mergeCell ref="A41:B41"/>
    <mergeCell ref="C41:D41"/>
    <mergeCell ref="E41:F41"/>
    <mergeCell ref="G41:H41"/>
    <mergeCell ref="A50:P50"/>
    <mergeCell ref="A51:P52"/>
    <mergeCell ref="A53:P54"/>
    <mergeCell ref="A56:P56"/>
    <mergeCell ref="A42:H43"/>
    <mergeCell ref="I42:K43"/>
    <mergeCell ref="L42:N43"/>
    <mergeCell ref="O42:P43"/>
    <mergeCell ref="A44:P46"/>
    <mergeCell ref="A47:P49"/>
  </mergeCells>
  <phoneticPr fontId="3"/>
  <dataValidations count="1">
    <dataValidation type="list" allowBlank="1" showInputMessage="1" showErrorMessage="1" sqref="G3:G4" xr:uid="{FB495A24-CF2E-46B9-9498-E133A5DC0EB2}">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2"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B4066-7B81-478D-A382-B29A26CED52D}">
  <sheetPr>
    <pageSetUpPr fitToPage="1"/>
  </sheetPr>
  <dimension ref="A1:T58"/>
  <sheetViews>
    <sheetView showGridLines="0" view="pageBreakPreview" zoomScaleNormal="100" zoomScaleSheetLayoutView="100" workbookViewId="0">
      <selection activeCell="I3" sqref="I3"/>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1041</v>
      </c>
      <c r="F1" s="180"/>
      <c r="G1" s="2" t="s">
        <v>2</v>
      </c>
      <c r="H1" s="181"/>
      <c r="I1" s="181"/>
      <c r="J1" s="181"/>
      <c r="K1" s="183" t="s">
        <v>3</v>
      </c>
      <c r="L1" s="183"/>
      <c r="M1" s="183"/>
      <c r="N1" s="183"/>
      <c r="O1" s="183"/>
      <c r="P1" s="183"/>
    </row>
    <row r="2" spans="1:20" ht="14.25" customHeight="1" thickBot="1">
      <c r="A2" s="3"/>
      <c r="B2" s="4"/>
      <c r="C2" s="5"/>
      <c r="D2" s="184">
        <f>VLOOKUP(E1,R4:T32,2,0)</f>
        <v>44676</v>
      </c>
      <c r="E2" s="184"/>
      <c r="F2" s="184"/>
      <c r="G2" s="184"/>
      <c r="H2" s="182"/>
      <c r="I2" s="182"/>
      <c r="J2" s="182"/>
      <c r="K2" s="6"/>
      <c r="L2" s="176" t="s">
        <v>4</v>
      </c>
      <c r="M2" s="176"/>
      <c r="N2" s="176"/>
      <c r="O2" s="176"/>
      <c r="P2" s="176"/>
    </row>
    <row r="3" spans="1:20" ht="14.25" customHeight="1">
      <c r="A3" s="170" t="s">
        <v>5</v>
      </c>
      <c r="B3" s="171"/>
      <c r="C3" s="174" t="s">
        <v>6</v>
      </c>
      <c r="D3" s="174"/>
      <c r="E3" s="175">
        <v>14778</v>
      </c>
      <c r="F3" s="175"/>
      <c r="G3" s="7" t="s">
        <v>16</v>
      </c>
      <c r="H3" s="8">
        <v>352</v>
      </c>
      <c r="I3" s="9" t="s">
        <v>8</v>
      </c>
      <c r="J3" s="7"/>
      <c r="K3" s="10"/>
      <c r="L3" s="11"/>
      <c r="M3" s="176" t="s">
        <v>9</v>
      </c>
      <c r="N3" s="176"/>
      <c r="O3" s="176"/>
      <c r="P3" s="176"/>
    </row>
    <row r="4" spans="1:20" ht="14.25" customHeight="1" thickBot="1">
      <c r="A4" s="172"/>
      <c r="B4" s="173"/>
      <c r="C4" s="177" t="s">
        <v>10</v>
      </c>
      <c r="D4" s="177"/>
      <c r="E4" s="178">
        <v>21000</v>
      </c>
      <c r="F4" s="178"/>
      <c r="G4" s="12" t="s">
        <v>7</v>
      </c>
      <c r="H4" s="13">
        <v>500</v>
      </c>
      <c r="I4" s="14" t="s">
        <v>12</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8300</v>
      </c>
      <c r="D7" s="110"/>
      <c r="E7" s="110">
        <v>8000</v>
      </c>
      <c r="F7" s="110"/>
      <c r="G7" s="110">
        <v>7500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14200</v>
      </c>
      <c r="D8" s="110"/>
      <c r="E8" s="110">
        <v>13800</v>
      </c>
      <c r="F8" s="110"/>
      <c r="G8" s="110">
        <v>13000</v>
      </c>
      <c r="H8" s="126"/>
      <c r="I8" s="108" t="s">
        <v>23</v>
      </c>
      <c r="J8" s="109"/>
      <c r="K8" s="110">
        <v>10300</v>
      </c>
      <c r="L8" s="110"/>
      <c r="M8" s="110">
        <v>10000</v>
      </c>
      <c r="N8" s="110"/>
      <c r="O8" s="110">
        <v>8000</v>
      </c>
      <c r="P8" s="164"/>
      <c r="R8" s="17">
        <v>1033</v>
      </c>
      <c r="S8" s="18">
        <v>44554</v>
      </c>
      <c r="T8" s="18">
        <f t="shared" si="0"/>
        <v>44569</v>
      </c>
    </row>
    <row r="9" spans="1:20" ht="14.25" customHeight="1">
      <c r="A9" s="104" t="s">
        <v>24</v>
      </c>
      <c r="B9" s="105"/>
      <c r="C9" s="149">
        <v>18789</v>
      </c>
      <c r="D9" s="149"/>
      <c r="E9" s="149">
        <v>17890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16899</v>
      </c>
      <c r="D10" s="148"/>
      <c r="E10" s="148">
        <v>15000</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23000</v>
      </c>
      <c r="D11" s="149"/>
      <c r="E11" s="149">
        <v>22700</v>
      </c>
      <c r="F11" s="149"/>
      <c r="G11" s="149" t="s">
        <v>25</v>
      </c>
      <c r="H11" s="150"/>
      <c r="I11" s="108" t="s">
        <v>29</v>
      </c>
      <c r="J11" s="109"/>
      <c r="K11" s="110">
        <v>24500</v>
      </c>
      <c r="L11" s="110"/>
      <c r="M11" s="110">
        <v>24000</v>
      </c>
      <c r="N11" s="110"/>
      <c r="O11" s="110">
        <v>23000</v>
      </c>
      <c r="P11" s="164"/>
      <c r="R11" s="17">
        <v>1036</v>
      </c>
      <c r="S11" s="18">
        <v>44600</v>
      </c>
      <c r="T11" s="18">
        <f t="shared" si="0"/>
        <v>44617</v>
      </c>
    </row>
    <row r="12" spans="1:20" ht="14.25" customHeight="1">
      <c r="A12" s="129" t="s">
        <v>30</v>
      </c>
      <c r="B12" s="130"/>
      <c r="C12" s="148">
        <v>19790</v>
      </c>
      <c r="D12" s="148"/>
      <c r="E12" s="148">
        <v>18990</v>
      </c>
      <c r="F12" s="148"/>
      <c r="G12" s="148">
        <v>14000</v>
      </c>
      <c r="H12" s="131"/>
      <c r="I12" s="108" t="s">
        <v>31</v>
      </c>
      <c r="J12" s="109"/>
      <c r="K12" s="110">
        <v>22500</v>
      </c>
      <c r="L12" s="110"/>
      <c r="M12" s="110">
        <v>22000</v>
      </c>
      <c r="N12" s="110"/>
      <c r="O12" s="110">
        <v>21000</v>
      </c>
      <c r="P12" s="164"/>
      <c r="R12" s="17">
        <v>1037</v>
      </c>
      <c r="S12" s="18">
        <v>44617</v>
      </c>
      <c r="T12" s="18">
        <f t="shared" si="0"/>
        <v>44628</v>
      </c>
    </row>
    <row r="13" spans="1:20" ht="14.25" customHeight="1">
      <c r="A13" s="104" t="s">
        <v>32</v>
      </c>
      <c r="B13" s="105"/>
      <c r="C13" s="149">
        <v>19799</v>
      </c>
      <c r="D13" s="150"/>
      <c r="E13" s="149">
        <v>18361</v>
      </c>
      <c r="F13" s="149"/>
      <c r="G13" s="149" t="s">
        <v>85</v>
      </c>
      <c r="H13" s="150"/>
      <c r="I13" s="87" t="s">
        <v>33</v>
      </c>
      <c r="J13" s="88"/>
      <c r="K13" s="160">
        <v>22500</v>
      </c>
      <c r="L13" s="161"/>
      <c r="M13" s="160">
        <v>22000</v>
      </c>
      <c r="N13" s="161"/>
      <c r="O13" s="160">
        <v>21000</v>
      </c>
      <c r="P13" s="162"/>
      <c r="R13" s="17">
        <v>1038</v>
      </c>
      <c r="S13" s="18">
        <v>44628</v>
      </c>
      <c r="T13" s="18">
        <f t="shared" si="0"/>
        <v>44645</v>
      </c>
    </row>
    <row r="14" spans="1:20" ht="14.25" customHeight="1" thickBot="1">
      <c r="A14" s="129" t="s">
        <v>34</v>
      </c>
      <c r="B14" s="130"/>
      <c r="C14" s="148">
        <v>14639</v>
      </c>
      <c r="D14" s="131"/>
      <c r="E14" s="148">
        <v>14100</v>
      </c>
      <c r="F14" s="148"/>
      <c r="G14" s="148">
        <v>10000</v>
      </c>
      <c r="H14" s="131"/>
      <c r="I14" s="124" t="s">
        <v>35</v>
      </c>
      <c r="J14" s="125"/>
      <c r="K14" s="145">
        <v>25000</v>
      </c>
      <c r="L14" s="145"/>
      <c r="M14" s="145">
        <v>24000</v>
      </c>
      <c r="N14" s="145"/>
      <c r="O14" s="145">
        <v>22500</v>
      </c>
      <c r="P14" s="163"/>
      <c r="R14" s="17">
        <v>1039</v>
      </c>
      <c r="S14" s="18">
        <v>44645</v>
      </c>
      <c r="T14" s="18">
        <f t="shared" si="0"/>
        <v>44659</v>
      </c>
    </row>
    <row r="15" spans="1:20" ht="14.25" customHeight="1" thickBot="1">
      <c r="A15" s="104" t="s">
        <v>36</v>
      </c>
      <c r="B15" s="105"/>
      <c r="C15" s="149">
        <v>19699</v>
      </c>
      <c r="D15" s="149"/>
      <c r="E15" s="149">
        <v>18646</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17000</v>
      </c>
      <c r="D16" s="153"/>
      <c r="E16" s="153">
        <v>15699</v>
      </c>
      <c r="F16" s="153"/>
      <c r="G16" s="153">
        <v>9000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14440</v>
      </c>
      <c r="D17" s="153"/>
      <c r="E17" s="153">
        <v>14000</v>
      </c>
      <c r="F17" s="153"/>
      <c r="G17" s="153">
        <v>9000</v>
      </c>
      <c r="H17" s="154"/>
      <c r="I17" s="155" t="s">
        <v>41</v>
      </c>
      <c r="J17" s="156"/>
      <c r="K17" s="131">
        <v>11800</v>
      </c>
      <c r="L17" s="132"/>
      <c r="M17" s="131">
        <v>11500</v>
      </c>
      <c r="N17" s="132"/>
      <c r="O17" s="131">
        <v>11000</v>
      </c>
      <c r="P17" s="133"/>
      <c r="R17" s="17">
        <v>1042</v>
      </c>
      <c r="S17" s="18">
        <v>44691</v>
      </c>
      <c r="T17" s="18">
        <f t="shared" si="0"/>
        <v>44706</v>
      </c>
    </row>
    <row r="18" spans="1:20" ht="14.25" customHeight="1" thickBot="1">
      <c r="A18" s="115" t="s">
        <v>42</v>
      </c>
      <c r="B18" s="116"/>
      <c r="C18" s="153">
        <v>13300</v>
      </c>
      <c r="D18" s="153"/>
      <c r="E18" s="153">
        <v>12900</v>
      </c>
      <c r="F18" s="153"/>
      <c r="G18" s="153">
        <v>9000</v>
      </c>
      <c r="H18" s="154"/>
      <c r="I18" s="104" t="s">
        <v>24</v>
      </c>
      <c r="J18" s="105"/>
      <c r="K18" s="149">
        <v>21500</v>
      </c>
      <c r="L18" s="149"/>
      <c r="M18" s="149">
        <v>21000</v>
      </c>
      <c r="N18" s="149"/>
      <c r="O18" s="149">
        <v>20500</v>
      </c>
      <c r="P18" s="152"/>
      <c r="R18" s="17">
        <v>1043</v>
      </c>
      <c r="S18" s="18">
        <v>44706</v>
      </c>
      <c r="T18" s="18">
        <f t="shared" si="0"/>
        <v>44720</v>
      </c>
    </row>
    <row r="19" spans="1:20" ht="14.25" customHeight="1" thickBot="1">
      <c r="A19" s="112" t="s">
        <v>43</v>
      </c>
      <c r="B19" s="113"/>
      <c r="C19" s="113"/>
      <c r="D19" s="113"/>
      <c r="E19" s="113"/>
      <c r="F19" s="113"/>
      <c r="G19" s="113"/>
      <c r="H19" s="113"/>
      <c r="I19" s="129" t="s">
        <v>44</v>
      </c>
      <c r="J19" s="130"/>
      <c r="K19" s="148">
        <v>20000</v>
      </c>
      <c r="L19" s="148"/>
      <c r="M19" s="148">
        <v>19500</v>
      </c>
      <c r="N19" s="148"/>
      <c r="O19" s="148">
        <v>19000</v>
      </c>
      <c r="P19" s="151"/>
      <c r="R19" s="17">
        <v>1044</v>
      </c>
      <c r="S19" s="18">
        <v>44720</v>
      </c>
      <c r="T19" s="18">
        <f t="shared" si="0"/>
        <v>44736</v>
      </c>
    </row>
    <row r="20" spans="1:20" ht="14.25" customHeight="1">
      <c r="A20" s="124" t="s">
        <v>39</v>
      </c>
      <c r="B20" s="125"/>
      <c r="C20" s="145">
        <v>13000</v>
      </c>
      <c r="D20" s="145"/>
      <c r="E20" s="145">
        <v>12700</v>
      </c>
      <c r="F20" s="145"/>
      <c r="G20" s="145">
        <v>10000</v>
      </c>
      <c r="H20" s="146"/>
      <c r="I20" s="104" t="s">
        <v>29</v>
      </c>
      <c r="J20" s="105"/>
      <c r="K20" s="149">
        <v>24300</v>
      </c>
      <c r="L20" s="149"/>
      <c r="M20" s="149">
        <v>24000</v>
      </c>
      <c r="N20" s="149"/>
      <c r="O20" s="149">
        <v>23800</v>
      </c>
      <c r="P20" s="152"/>
      <c r="R20" s="17">
        <v>1045</v>
      </c>
      <c r="S20" s="18">
        <v>44736</v>
      </c>
      <c r="T20" s="18">
        <f t="shared" si="0"/>
        <v>44750</v>
      </c>
    </row>
    <row r="21" spans="1:20" ht="14.25" customHeight="1">
      <c r="A21" s="108" t="s">
        <v>41</v>
      </c>
      <c r="B21" s="109"/>
      <c r="C21" s="110">
        <v>12000</v>
      </c>
      <c r="D21" s="110"/>
      <c r="E21" s="110">
        <v>11800</v>
      </c>
      <c r="F21" s="110"/>
      <c r="G21" s="110">
        <v>10000</v>
      </c>
      <c r="H21" s="126"/>
      <c r="I21" s="129" t="s">
        <v>45</v>
      </c>
      <c r="J21" s="130"/>
      <c r="K21" s="148">
        <v>22500</v>
      </c>
      <c r="L21" s="148"/>
      <c r="M21" s="148">
        <v>22000</v>
      </c>
      <c r="N21" s="148"/>
      <c r="O21" s="148">
        <v>21800</v>
      </c>
      <c r="P21" s="151"/>
      <c r="R21" s="17">
        <v>1046</v>
      </c>
      <c r="S21" s="18">
        <v>44750</v>
      </c>
      <c r="T21" s="18">
        <f t="shared" si="0"/>
        <v>44767</v>
      </c>
    </row>
    <row r="22" spans="1:20" ht="14.25" customHeight="1">
      <c r="A22" s="104" t="s">
        <v>46</v>
      </c>
      <c r="B22" s="105"/>
      <c r="C22" s="149">
        <v>17599</v>
      </c>
      <c r="D22" s="149"/>
      <c r="E22" s="149">
        <v>17000</v>
      </c>
      <c r="F22" s="149"/>
      <c r="G22" s="149">
        <v>12000</v>
      </c>
      <c r="H22" s="150"/>
      <c r="I22" s="104" t="s">
        <v>32</v>
      </c>
      <c r="J22" s="105"/>
      <c r="K22" s="149">
        <v>25400</v>
      </c>
      <c r="L22" s="149"/>
      <c r="M22" s="149">
        <v>25000</v>
      </c>
      <c r="N22" s="149"/>
      <c r="O22" s="149">
        <v>24800</v>
      </c>
      <c r="P22" s="152"/>
      <c r="R22" s="17">
        <v>1047</v>
      </c>
      <c r="S22" s="18">
        <v>44767</v>
      </c>
      <c r="T22" s="18">
        <f t="shared" si="0"/>
        <v>44781</v>
      </c>
    </row>
    <row r="23" spans="1:20" ht="14.25" customHeight="1">
      <c r="A23" s="129" t="s">
        <v>47</v>
      </c>
      <c r="B23" s="130"/>
      <c r="C23" s="148">
        <v>15500</v>
      </c>
      <c r="D23" s="148"/>
      <c r="E23" s="148">
        <v>14500</v>
      </c>
      <c r="F23" s="148"/>
      <c r="G23" s="148">
        <v>11000</v>
      </c>
      <c r="H23" s="131"/>
      <c r="I23" s="129" t="s">
        <v>48</v>
      </c>
      <c r="J23" s="130"/>
      <c r="K23" s="148">
        <v>24300</v>
      </c>
      <c r="L23" s="148"/>
      <c r="M23" s="148">
        <v>24000</v>
      </c>
      <c r="N23" s="148"/>
      <c r="O23" s="148">
        <v>23800</v>
      </c>
      <c r="P23" s="151"/>
      <c r="R23" s="17">
        <v>1048</v>
      </c>
      <c r="S23" s="18">
        <v>44781</v>
      </c>
      <c r="T23" s="18">
        <f t="shared" si="0"/>
        <v>44798</v>
      </c>
    </row>
    <row r="24" spans="1:20" ht="14.25" customHeight="1" thickBot="1">
      <c r="A24" s="104" t="s">
        <v>49</v>
      </c>
      <c r="B24" s="105"/>
      <c r="C24" s="149">
        <v>18800</v>
      </c>
      <c r="D24" s="149"/>
      <c r="E24" s="149">
        <v>17599</v>
      </c>
      <c r="F24" s="149"/>
      <c r="G24" s="149">
        <v>12000</v>
      </c>
      <c r="H24" s="150"/>
      <c r="I24" s="104" t="s">
        <v>35</v>
      </c>
      <c r="J24" s="105"/>
      <c r="K24" s="149">
        <v>26000</v>
      </c>
      <c r="L24" s="149"/>
      <c r="M24" s="149">
        <v>25700</v>
      </c>
      <c r="N24" s="149"/>
      <c r="O24" s="149">
        <v>25300</v>
      </c>
      <c r="P24" s="152"/>
      <c r="R24" s="17">
        <v>1049</v>
      </c>
      <c r="S24" s="18">
        <v>44798</v>
      </c>
      <c r="T24" s="18">
        <f t="shared" si="0"/>
        <v>44812</v>
      </c>
    </row>
    <row r="25" spans="1:20" ht="14.25" customHeight="1" thickBot="1">
      <c r="A25" s="129" t="s">
        <v>50</v>
      </c>
      <c r="B25" s="130"/>
      <c r="C25" s="148">
        <v>15309</v>
      </c>
      <c r="D25" s="148"/>
      <c r="E25" s="148">
        <v>15000</v>
      </c>
      <c r="F25" s="148"/>
      <c r="G25" s="148">
        <v>11500</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19199</v>
      </c>
      <c r="D26" s="149"/>
      <c r="E26" s="149">
        <v>18000</v>
      </c>
      <c r="F26" s="149"/>
      <c r="G26" s="149">
        <v>12000</v>
      </c>
      <c r="H26" s="150"/>
      <c r="I26" s="119" t="s">
        <v>52</v>
      </c>
      <c r="J26" s="120"/>
      <c r="K26" s="139" t="s">
        <v>53</v>
      </c>
      <c r="L26" s="140"/>
      <c r="M26" s="139" t="s">
        <v>25</v>
      </c>
      <c r="N26" s="140"/>
      <c r="O26" s="139" t="s">
        <v>25</v>
      </c>
      <c r="P26" s="141"/>
      <c r="R26" s="17">
        <v>1051</v>
      </c>
      <c r="S26" s="18">
        <v>44830</v>
      </c>
      <c r="T26" s="18">
        <f t="shared" si="0"/>
        <v>44841</v>
      </c>
    </row>
    <row r="27" spans="1:20" ht="14.25" customHeight="1">
      <c r="A27" s="129" t="s">
        <v>54</v>
      </c>
      <c r="B27" s="130"/>
      <c r="C27" s="148" t="s">
        <v>85</v>
      </c>
      <c r="D27" s="148"/>
      <c r="E27" s="148">
        <v>15799</v>
      </c>
      <c r="F27" s="148"/>
      <c r="G27" s="148">
        <v>11000</v>
      </c>
      <c r="H27" s="131"/>
      <c r="I27" s="87" t="s">
        <v>55</v>
      </c>
      <c r="J27" s="88"/>
      <c r="K27" s="126">
        <v>36000</v>
      </c>
      <c r="L27" s="127"/>
      <c r="M27" s="126">
        <v>34000</v>
      </c>
      <c r="N27" s="127"/>
      <c r="O27" s="126">
        <v>30000</v>
      </c>
      <c r="P27" s="128"/>
      <c r="R27" s="17">
        <v>1052</v>
      </c>
      <c r="S27" s="18">
        <v>44841</v>
      </c>
      <c r="T27" s="18">
        <v>44494</v>
      </c>
    </row>
    <row r="28" spans="1:20" ht="14.25" customHeight="1">
      <c r="A28" s="108" t="s">
        <v>56</v>
      </c>
      <c r="B28" s="109"/>
      <c r="C28" s="110" t="s">
        <v>86</v>
      </c>
      <c r="D28" s="110"/>
      <c r="E28" s="110">
        <v>16300</v>
      </c>
      <c r="F28" s="110"/>
      <c r="G28" s="110">
        <v>11000</v>
      </c>
      <c r="H28" s="126"/>
      <c r="I28" s="87" t="s">
        <v>57</v>
      </c>
      <c r="J28" s="88"/>
      <c r="K28" s="126">
        <v>31000</v>
      </c>
      <c r="L28" s="127"/>
      <c r="M28" s="126">
        <v>28000</v>
      </c>
      <c r="N28" s="127"/>
      <c r="O28" s="126">
        <v>25000</v>
      </c>
      <c r="P28" s="128"/>
      <c r="R28" s="20">
        <v>1053</v>
      </c>
      <c r="S28" s="18">
        <v>44859</v>
      </c>
      <c r="T28" s="18">
        <f t="shared" si="0"/>
        <v>44873</v>
      </c>
    </row>
    <row r="29" spans="1:20" ht="14.25" customHeight="1" thickBot="1">
      <c r="A29" s="124" t="s">
        <v>58</v>
      </c>
      <c r="B29" s="125"/>
      <c r="C29" s="145" t="s">
        <v>87</v>
      </c>
      <c r="D29" s="145"/>
      <c r="E29" s="145">
        <v>16000</v>
      </c>
      <c r="F29" s="145"/>
      <c r="G29" s="145">
        <v>11000</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280</v>
      </c>
      <c r="F36" s="106"/>
      <c r="G36" s="106">
        <v>160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350</v>
      </c>
      <c r="F39" s="106"/>
      <c r="G39" s="106">
        <v>200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84</v>
      </c>
      <c r="B41" s="63"/>
      <c r="C41" s="63"/>
      <c r="D41" s="63"/>
      <c r="E41" s="63"/>
      <c r="F41" s="63"/>
      <c r="G41" s="63"/>
      <c r="H41" s="63"/>
      <c r="I41" s="66" t="s">
        <v>72</v>
      </c>
      <c r="J41" s="66"/>
      <c r="K41" s="66"/>
      <c r="L41" s="68">
        <f>VLOOKUP(E1,R4:T32,3)</f>
        <v>44691</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88</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ht="25.5" customHeight="1">
      <c r="A45" s="77"/>
      <c r="B45" s="78"/>
      <c r="C45" s="78"/>
      <c r="D45" s="78"/>
      <c r="E45" s="78"/>
      <c r="F45" s="78"/>
      <c r="G45" s="78"/>
      <c r="H45" s="78"/>
      <c r="I45" s="78"/>
      <c r="J45" s="78"/>
      <c r="K45" s="78"/>
      <c r="L45" s="78"/>
      <c r="M45" s="78"/>
      <c r="N45" s="78"/>
      <c r="O45" s="78"/>
      <c r="P45" s="79"/>
    </row>
    <row r="46" spans="1:19" ht="14.25" customHeight="1">
      <c r="A46" s="80" t="s">
        <v>74</v>
      </c>
      <c r="B46" s="81"/>
      <c r="C46" s="81"/>
      <c r="D46" s="81"/>
      <c r="E46" s="81"/>
      <c r="F46" s="81"/>
      <c r="G46" s="81"/>
      <c r="H46" s="81"/>
      <c r="I46" s="81"/>
      <c r="J46" s="81"/>
      <c r="K46" s="81"/>
      <c r="L46" s="81"/>
      <c r="M46" s="81"/>
      <c r="N46" s="81"/>
      <c r="O46" s="81"/>
      <c r="P46" s="82"/>
    </row>
    <row r="47" spans="1:19" ht="14.25" customHeight="1">
      <c r="A47" s="44"/>
      <c r="B47" s="45"/>
      <c r="C47" s="45"/>
      <c r="D47" s="45"/>
      <c r="E47" s="45"/>
      <c r="F47" s="45"/>
      <c r="G47" s="45"/>
      <c r="H47" s="45"/>
      <c r="I47" s="45"/>
      <c r="J47" s="45"/>
      <c r="K47" s="45"/>
      <c r="L47" s="45"/>
      <c r="M47" s="45"/>
      <c r="N47" s="45"/>
      <c r="O47" s="45"/>
      <c r="P47" s="46"/>
    </row>
    <row r="48" spans="1:19" ht="30.75" customHeight="1">
      <c r="A48" s="44"/>
      <c r="B48" s="45"/>
      <c r="C48" s="45"/>
      <c r="D48" s="45"/>
      <c r="E48" s="45"/>
      <c r="F48" s="45"/>
      <c r="G48" s="45"/>
      <c r="H48" s="45"/>
      <c r="I48" s="45"/>
      <c r="J48" s="45"/>
      <c r="K48" s="45"/>
      <c r="L48" s="45"/>
      <c r="M48" s="45"/>
      <c r="N48" s="45"/>
      <c r="O48" s="45"/>
      <c r="P48" s="46"/>
    </row>
    <row r="49" spans="1:16">
      <c r="A49" s="44" t="s">
        <v>81</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4.25" customHeight="1">
      <c r="A51" s="47"/>
      <c r="B51" s="48"/>
      <c r="C51" s="48"/>
      <c r="D51" s="48"/>
      <c r="E51" s="48"/>
      <c r="F51" s="48"/>
      <c r="G51" s="48"/>
      <c r="H51" s="48"/>
      <c r="I51" s="48"/>
      <c r="J51" s="48"/>
      <c r="K51" s="48"/>
      <c r="L51" s="48"/>
      <c r="M51" s="48"/>
      <c r="N51" s="48"/>
      <c r="O51" s="48"/>
      <c r="P51" s="49"/>
    </row>
    <row r="52" spans="1:16" ht="2.25" customHeight="1">
      <c r="A52" s="50"/>
      <c r="B52" s="51"/>
      <c r="C52" s="51"/>
      <c r="D52" s="51"/>
      <c r="E52" s="51"/>
      <c r="F52" s="51"/>
      <c r="G52" s="51"/>
      <c r="H52" s="51"/>
      <c r="I52" s="51"/>
      <c r="J52" s="51"/>
      <c r="K52" s="51"/>
      <c r="L52" s="51"/>
      <c r="M52" s="51"/>
      <c r="N52" s="51"/>
      <c r="O52" s="51"/>
      <c r="P52" s="52"/>
    </row>
    <row r="53" spans="1:16" ht="12" customHeight="1">
      <c r="A53" s="53" t="s">
        <v>76</v>
      </c>
      <c r="B53" s="54"/>
      <c r="C53" s="54"/>
      <c r="D53" s="54"/>
      <c r="E53" s="54"/>
      <c r="F53" s="54"/>
      <c r="G53" s="54"/>
      <c r="H53" s="54"/>
      <c r="I53" s="54"/>
      <c r="J53" s="54"/>
      <c r="K53" s="54"/>
      <c r="L53" s="54"/>
      <c r="M53" s="54"/>
      <c r="N53" s="54"/>
      <c r="O53" s="54"/>
      <c r="P53" s="55"/>
    </row>
    <row r="54" spans="1:16" ht="12"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4" t="s">
        <v>79</v>
      </c>
      <c r="B57" s="25"/>
      <c r="C57" s="25"/>
      <c r="D57" s="25"/>
      <c r="E57" s="25"/>
      <c r="F57" s="25"/>
      <c r="G57" s="25"/>
      <c r="H57" s="25"/>
      <c r="I57" s="25"/>
      <c r="J57" s="25"/>
      <c r="K57" s="25"/>
      <c r="L57" s="25"/>
      <c r="M57" s="25"/>
      <c r="N57" s="25"/>
      <c r="O57" s="25"/>
      <c r="P57" s="25"/>
    </row>
    <row r="58" spans="1:16">
      <c r="A58" s="24" t="s">
        <v>80</v>
      </c>
      <c r="B58" s="25"/>
      <c r="C58" s="25"/>
      <c r="D58" s="25"/>
      <c r="E58" s="25"/>
      <c r="F58" s="25"/>
      <c r="G58" s="25"/>
      <c r="H58" s="25"/>
      <c r="I58" s="25"/>
      <c r="J58" s="25"/>
      <c r="K58" s="25"/>
      <c r="L58" s="25"/>
      <c r="M58" s="25"/>
      <c r="N58" s="25"/>
      <c r="O58" s="25"/>
      <c r="P58" s="25"/>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6EAE7566-53C9-4D0F-868A-EC39B1477D98}">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20174-F48D-4F0D-B136-B93B0A7933CE}">
  <sheetPr>
    <pageSetUpPr fitToPage="1"/>
  </sheetPr>
  <dimension ref="A1:T57"/>
  <sheetViews>
    <sheetView showGridLines="0" view="pageBreakPreview" zoomScaleNormal="100" zoomScaleSheetLayoutView="100" workbookViewId="0">
      <selection activeCell="Q44" sqref="Q44"/>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1059</v>
      </c>
      <c r="F1" s="180"/>
      <c r="G1" s="2" t="s">
        <v>2</v>
      </c>
      <c r="H1" s="243"/>
      <c r="I1" s="243"/>
      <c r="J1" s="243"/>
      <c r="K1" s="243"/>
      <c r="L1" s="30" t="s">
        <v>3</v>
      </c>
      <c r="M1" s="30"/>
      <c r="N1" s="30"/>
      <c r="O1" s="30"/>
      <c r="P1" s="30"/>
    </row>
    <row r="2" spans="1:20" ht="14.25" customHeight="1" thickBot="1">
      <c r="A2" s="3"/>
      <c r="B2" s="4"/>
      <c r="C2" s="5"/>
      <c r="D2" s="184">
        <f>VLOOKUP(E1,R4:T33,2,0)</f>
        <v>44951</v>
      </c>
      <c r="E2" s="184"/>
      <c r="F2" s="184"/>
      <c r="G2" s="184"/>
      <c r="H2" s="244"/>
      <c r="I2" s="244"/>
      <c r="J2" s="244"/>
      <c r="K2" s="244"/>
      <c r="L2" s="176" t="s">
        <v>4</v>
      </c>
      <c r="M2" s="176"/>
      <c r="N2" s="176"/>
      <c r="O2" s="176"/>
      <c r="P2" s="176"/>
    </row>
    <row r="3" spans="1:20" ht="14.25" customHeight="1">
      <c r="A3" s="170" t="s">
        <v>5</v>
      </c>
      <c r="B3" s="171"/>
      <c r="C3" s="174" t="s">
        <v>6</v>
      </c>
      <c r="D3" s="174"/>
      <c r="E3" s="175">
        <v>14211</v>
      </c>
      <c r="F3" s="175"/>
      <c r="G3" s="7" t="s">
        <v>7</v>
      </c>
      <c r="H3" s="8">
        <v>844</v>
      </c>
      <c r="I3" s="9" t="s">
        <v>8</v>
      </c>
      <c r="J3" s="7"/>
      <c r="K3" s="10"/>
      <c r="L3" s="11"/>
      <c r="M3" s="176" t="s">
        <v>9</v>
      </c>
      <c r="N3" s="176"/>
      <c r="O3" s="176"/>
      <c r="P3" s="176"/>
    </row>
    <row r="4" spans="1:20" ht="14.25" customHeight="1" thickBot="1">
      <c r="A4" s="172"/>
      <c r="B4" s="173"/>
      <c r="C4" s="177" t="s">
        <v>10</v>
      </c>
      <c r="D4" s="177"/>
      <c r="E4" s="178">
        <v>20027</v>
      </c>
      <c r="F4" s="178"/>
      <c r="G4" s="12" t="s">
        <v>7</v>
      </c>
      <c r="H4" s="28">
        <v>437</v>
      </c>
      <c r="I4" s="14" t="s">
        <v>114</v>
      </c>
      <c r="J4" s="12"/>
      <c r="K4" s="15"/>
      <c r="L4" s="16"/>
      <c r="M4" s="176" t="s">
        <v>13</v>
      </c>
      <c r="N4" s="176"/>
      <c r="O4" s="176"/>
      <c r="P4" s="176"/>
      <c r="Q4" s="17" t="s">
        <v>7</v>
      </c>
      <c r="R4" s="17">
        <v>1053</v>
      </c>
      <c r="S4" s="18">
        <v>44859</v>
      </c>
      <c r="T4" s="18">
        <f t="shared" ref="T4:T31" si="0">S5</f>
        <v>44873</v>
      </c>
    </row>
    <row r="5" spans="1:20" ht="14.25" customHeight="1" thickBot="1">
      <c r="A5" s="112" t="s">
        <v>14</v>
      </c>
      <c r="B5" s="113"/>
      <c r="C5" s="113"/>
      <c r="D5" s="113"/>
      <c r="E5" s="113"/>
      <c r="F5" s="113"/>
      <c r="G5" s="113"/>
      <c r="H5" s="113"/>
      <c r="I5" s="83" t="s">
        <v>15</v>
      </c>
      <c r="J5" s="84"/>
      <c r="K5" s="84"/>
      <c r="L5" s="84"/>
      <c r="M5" s="84"/>
      <c r="N5" s="84"/>
      <c r="O5" s="84"/>
      <c r="P5" s="166"/>
      <c r="Q5" s="17" t="s">
        <v>16</v>
      </c>
      <c r="R5" s="17">
        <v>1054</v>
      </c>
      <c r="S5" s="18">
        <v>44873</v>
      </c>
      <c r="T5" s="18">
        <f t="shared" si="0"/>
        <v>44890</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1055</v>
      </c>
      <c r="S6" s="18">
        <v>44890</v>
      </c>
      <c r="T6" s="18">
        <f t="shared" si="0"/>
        <v>44903</v>
      </c>
    </row>
    <row r="7" spans="1:20" ht="14.25" customHeight="1">
      <c r="A7" s="108" t="s">
        <v>22</v>
      </c>
      <c r="B7" s="109"/>
      <c r="C7" s="110">
        <v>8500</v>
      </c>
      <c r="D7" s="110"/>
      <c r="E7" s="110">
        <v>8000</v>
      </c>
      <c r="F7" s="110"/>
      <c r="G7" s="110">
        <v>7000</v>
      </c>
      <c r="H7" s="126"/>
      <c r="I7" s="108" t="s">
        <v>22</v>
      </c>
      <c r="J7" s="109"/>
      <c r="K7" s="110">
        <v>8000</v>
      </c>
      <c r="L7" s="110"/>
      <c r="M7" s="110">
        <v>7500</v>
      </c>
      <c r="N7" s="110"/>
      <c r="O7" s="110">
        <v>7000</v>
      </c>
      <c r="P7" s="164"/>
      <c r="R7" s="17">
        <v>1056</v>
      </c>
      <c r="S7" s="18">
        <v>44903</v>
      </c>
      <c r="T7" s="18">
        <f t="shared" si="0"/>
        <v>44918</v>
      </c>
    </row>
    <row r="8" spans="1:20" ht="14.25" customHeight="1">
      <c r="A8" s="165" t="s">
        <v>23</v>
      </c>
      <c r="B8" s="109"/>
      <c r="C8" s="110">
        <v>13000</v>
      </c>
      <c r="D8" s="110"/>
      <c r="E8" s="110">
        <v>12000</v>
      </c>
      <c r="F8" s="110"/>
      <c r="G8" s="110">
        <v>8000</v>
      </c>
      <c r="H8" s="126"/>
      <c r="I8" s="108" t="s">
        <v>23</v>
      </c>
      <c r="J8" s="109"/>
      <c r="K8" s="110">
        <v>10000</v>
      </c>
      <c r="L8" s="110"/>
      <c r="M8" s="110">
        <v>9500</v>
      </c>
      <c r="N8" s="110"/>
      <c r="O8" s="110">
        <v>8000</v>
      </c>
      <c r="P8" s="164"/>
      <c r="R8" s="17">
        <v>1057</v>
      </c>
      <c r="S8" s="18">
        <v>44918</v>
      </c>
      <c r="T8" s="18">
        <f t="shared" si="0"/>
        <v>44936</v>
      </c>
    </row>
    <row r="9" spans="1:20" ht="14.25" customHeight="1">
      <c r="A9" s="104" t="s">
        <v>24</v>
      </c>
      <c r="B9" s="105"/>
      <c r="C9" s="149">
        <v>16000</v>
      </c>
      <c r="D9" s="149"/>
      <c r="E9" s="149">
        <v>15500</v>
      </c>
      <c r="F9" s="149"/>
      <c r="G9" s="149" t="s">
        <v>25</v>
      </c>
      <c r="H9" s="150"/>
      <c r="I9" s="104" t="s">
        <v>24</v>
      </c>
      <c r="J9" s="105"/>
      <c r="K9" s="149">
        <v>16000</v>
      </c>
      <c r="L9" s="149"/>
      <c r="M9" s="149">
        <v>15500</v>
      </c>
      <c r="N9" s="149"/>
      <c r="O9" s="149">
        <v>15000</v>
      </c>
      <c r="P9" s="152"/>
      <c r="R9" s="17">
        <v>1058</v>
      </c>
      <c r="S9" s="19">
        <v>44936</v>
      </c>
      <c r="T9" s="18">
        <f t="shared" si="0"/>
        <v>44951</v>
      </c>
    </row>
    <row r="10" spans="1:20" ht="14.25" customHeight="1">
      <c r="A10" s="129" t="s">
        <v>26</v>
      </c>
      <c r="B10" s="130"/>
      <c r="C10" s="148">
        <v>13000</v>
      </c>
      <c r="D10" s="148"/>
      <c r="E10" s="148">
        <v>12500</v>
      </c>
      <c r="F10" s="148"/>
      <c r="G10" s="148">
        <v>8700</v>
      </c>
      <c r="H10" s="131"/>
      <c r="I10" s="129" t="s">
        <v>27</v>
      </c>
      <c r="J10" s="130"/>
      <c r="K10" s="148">
        <v>15000</v>
      </c>
      <c r="L10" s="148"/>
      <c r="M10" s="148">
        <v>14500</v>
      </c>
      <c r="N10" s="148"/>
      <c r="O10" s="148">
        <v>14000</v>
      </c>
      <c r="P10" s="151"/>
      <c r="R10" s="17">
        <v>1059</v>
      </c>
      <c r="S10" s="18">
        <v>44951</v>
      </c>
      <c r="T10" s="18">
        <f t="shared" si="0"/>
        <v>44965</v>
      </c>
    </row>
    <row r="11" spans="1:20" ht="14.25" customHeight="1">
      <c r="A11" s="104" t="s">
        <v>28</v>
      </c>
      <c r="B11" s="105"/>
      <c r="C11" s="149">
        <v>19000</v>
      </c>
      <c r="D11" s="149"/>
      <c r="E11" s="149">
        <v>17890</v>
      </c>
      <c r="F11" s="149"/>
      <c r="G11" s="149" t="s">
        <v>25</v>
      </c>
      <c r="H11" s="150"/>
      <c r="I11" s="108" t="s">
        <v>29</v>
      </c>
      <c r="J11" s="109"/>
      <c r="K11" s="110">
        <v>21000</v>
      </c>
      <c r="L11" s="110"/>
      <c r="M11" s="110">
        <v>20500</v>
      </c>
      <c r="N11" s="110"/>
      <c r="O11" s="110">
        <v>20000</v>
      </c>
      <c r="P11" s="164"/>
      <c r="R11" s="17">
        <v>1060</v>
      </c>
      <c r="S11" s="18">
        <v>44965</v>
      </c>
      <c r="T11" s="18">
        <f t="shared" si="0"/>
        <v>44981</v>
      </c>
    </row>
    <row r="12" spans="1:20" ht="14.25" customHeight="1">
      <c r="A12" s="129" t="s">
        <v>30</v>
      </c>
      <c r="B12" s="130"/>
      <c r="C12" s="148">
        <v>15000</v>
      </c>
      <c r="D12" s="148"/>
      <c r="E12" s="148">
        <v>14500</v>
      </c>
      <c r="F12" s="148"/>
      <c r="G12" s="148" t="s">
        <v>25</v>
      </c>
      <c r="H12" s="131"/>
      <c r="I12" s="108" t="s">
        <v>31</v>
      </c>
      <c r="J12" s="109"/>
      <c r="K12" s="110">
        <v>19000</v>
      </c>
      <c r="L12" s="110"/>
      <c r="M12" s="110">
        <v>18500</v>
      </c>
      <c r="N12" s="110"/>
      <c r="O12" s="110">
        <v>18000</v>
      </c>
      <c r="P12" s="164"/>
      <c r="R12" s="17">
        <v>1061</v>
      </c>
      <c r="S12" s="18">
        <v>44981</v>
      </c>
      <c r="T12" s="18">
        <f t="shared" si="0"/>
        <v>44993</v>
      </c>
    </row>
    <row r="13" spans="1:20" ht="14.25" customHeight="1">
      <c r="A13" s="104" t="s">
        <v>32</v>
      </c>
      <c r="B13" s="105"/>
      <c r="C13" s="149">
        <v>18311</v>
      </c>
      <c r="D13" s="150"/>
      <c r="E13" s="149">
        <v>18000</v>
      </c>
      <c r="F13" s="149"/>
      <c r="G13" s="149">
        <v>13000</v>
      </c>
      <c r="H13" s="150"/>
      <c r="I13" s="87" t="s">
        <v>33</v>
      </c>
      <c r="J13" s="88"/>
      <c r="K13" s="160">
        <v>21000</v>
      </c>
      <c r="L13" s="161"/>
      <c r="M13" s="160">
        <v>19000</v>
      </c>
      <c r="N13" s="161"/>
      <c r="O13" s="160">
        <v>18000</v>
      </c>
      <c r="P13" s="162"/>
      <c r="R13" s="17">
        <v>1062</v>
      </c>
      <c r="S13" s="18">
        <v>44993</v>
      </c>
      <c r="T13" s="18">
        <f t="shared" si="0"/>
        <v>45009</v>
      </c>
    </row>
    <row r="14" spans="1:20" ht="14.25" customHeight="1" thickBot="1">
      <c r="A14" s="129" t="s">
        <v>34</v>
      </c>
      <c r="B14" s="130"/>
      <c r="C14" s="148">
        <v>14000</v>
      </c>
      <c r="D14" s="131"/>
      <c r="E14" s="148">
        <v>13500</v>
      </c>
      <c r="F14" s="148"/>
      <c r="G14" s="148" t="s">
        <v>25</v>
      </c>
      <c r="H14" s="131"/>
      <c r="I14" s="124" t="s">
        <v>35</v>
      </c>
      <c r="J14" s="125"/>
      <c r="K14" s="145">
        <v>21000</v>
      </c>
      <c r="L14" s="145"/>
      <c r="M14" s="145">
        <v>19000</v>
      </c>
      <c r="N14" s="145"/>
      <c r="O14" s="145">
        <v>18000</v>
      </c>
      <c r="P14" s="163"/>
      <c r="R14" s="17">
        <v>1063</v>
      </c>
      <c r="S14" s="18">
        <v>45009</v>
      </c>
      <c r="T14" s="18">
        <f t="shared" si="0"/>
        <v>45023</v>
      </c>
    </row>
    <row r="15" spans="1:20" ht="14.25" customHeight="1" thickBot="1">
      <c r="A15" s="104" t="s">
        <v>36</v>
      </c>
      <c r="B15" s="105"/>
      <c r="C15" s="149">
        <v>18599</v>
      </c>
      <c r="D15" s="149"/>
      <c r="E15" s="149">
        <v>18000</v>
      </c>
      <c r="F15" s="149"/>
      <c r="G15" s="149">
        <v>10000</v>
      </c>
      <c r="H15" s="150"/>
      <c r="I15" s="208" t="s">
        <v>37</v>
      </c>
      <c r="J15" s="209"/>
      <c r="K15" s="209"/>
      <c r="L15" s="209"/>
      <c r="M15" s="209"/>
      <c r="N15" s="209"/>
      <c r="O15" s="209"/>
      <c r="P15" s="210"/>
      <c r="R15" s="17">
        <v>1064</v>
      </c>
      <c r="S15" s="18">
        <v>45023</v>
      </c>
      <c r="T15" s="18">
        <f t="shared" si="0"/>
        <v>45041</v>
      </c>
    </row>
    <row r="16" spans="1:20" ht="14.25" customHeight="1">
      <c r="A16" s="115" t="s">
        <v>38</v>
      </c>
      <c r="B16" s="116"/>
      <c r="C16" s="153">
        <v>16300</v>
      </c>
      <c r="D16" s="153"/>
      <c r="E16" s="153">
        <v>15500</v>
      </c>
      <c r="F16" s="153"/>
      <c r="G16" s="153">
        <v>9000</v>
      </c>
      <c r="H16" s="154"/>
      <c r="I16" s="104" t="s">
        <v>39</v>
      </c>
      <c r="J16" s="105"/>
      <c r="K16" s="149">
        <v>13000</v>
      </c>
      <c r="L16" s="149"/>
      <c r="M16" s="149">
        <v>12000</v>
      </c>
      <c r="N16" s="149"/>
      <c r="O16" s="149">
        <v>11000</v>
      </c>
      <c r="P16" s="152"/>
      <c r="R16" s="17">
        <v>1065</v>
      </c>
      <c r="S16" s="18">
        <v>45041</v>
      </c>
      <c r="T16" s="18">
        <f t="shared" si="0"/>
        <v>45056</v>
      </c>
    </row>
    <row r="17" spans="1:20" ht="14.25" customHeight="1">
      <c r="A17" s="115" t="s">
        <v>40</v>
      </c>
      <c r="B17" s="116"/>
      <c r="C17" s="153">
        <v>16500</v>
      </c>
      <c r="D17" s="153"/>
      <c r="E17" s="153">
        <v>15600</v>
      </c>
      <c r="F17" s="153"/>
      <c r="G17" s="153">
        <v>10000</v>
      </c>
      <c r="H17" s="154"/>
      <c r="I17" s="155" t="s">
        <v>41</v>
      </c>
      <c r="J17" s="156"/>
      <c r="K17" s="131">
        <v>11500</v>
      </c>
      <c r="L17" s="132"/>
      <c r="M17" s="131">
        <v>11000</v>
      </c>
      <c r="N17" s="132"/>
      <c r="O17" s="131">
        <v>10000</v>
      </c>
      <c r="P17" s="133"/>
      <c r="R17" s="17">
        <v>1066</v>
      </c>
      <c r="S17" s="18">
        <v>45056</v>
      </c>
      <c r="T17" s="18">
        <f t="shared" si="0"/>
        <v>45071</v>
      </c>
    </row>
    <row r="18" spans="1:20" ht="14.25" customHeight="1" thickBot="1">
      <c r="A18" s="115" t="s">
        <v>42</v>
      </c>
      <c r="B18" s="116"/>
      <c r="C18" s="153">
        <v>14350</v>
      </c>
      <c r="D18" s="153"/>
      <c r="E18" s="153">
        <v>12500</v>
      </c>
      <c r="F18" s="153"/>
      <c r="G18" s="153">
        <v>9000</v>
      </c>
      <c r="H18" s="154"/>
      <c r="I18" s="104" t="s">
        <v>24</v>
      </c>
      <c r="J18" s="105"/>
      <c r="K18" s="149">
        <v>21000</v>
      </c>
      <c r="L18" s="149"/>
      <c r="M18" s="149">
        <v>20500</v>
      </c>
      <c r="N18" s="149"/>
      <c r="O18" s="149">
        <v>20000</v>
      </c>
      <c r="P18" s="152"/>
      <c r="R18" s="17">
        <v>1067</v>
      </c>
      <c r="S18" s="18">
        <v>45071</v>
      </c>
      <c r="T18" s="18">
        <f t="shared" si="0"/>
        <v>45085</v>
      </c>
    </row>
    <row r="19" spans="1:20" ht="14.25" customHeight="1" thickBot="1">
      <c r="A19" s="112" t="s">
        <v>92</v>
      </c>
      <c r="B19" s="113"/>
      <c r="C19" s="113"/>
      <c r="D19" s="113"/>
      <c r="E19" s="113"/>
      <c r="F19" s="113"/>
      <c r="G19" s="113"/>
      <c r="H19" s="113"/>
      <c r="I19" s="129" t="s">
        <v>44</v>
      </c>
      <c r="J19" s="130"/>
      <c r="K19" s="148">
        <v>20000</v>
      </c>
      <c r="L19" s="148"/>
      <c r="M19" s="148">
        <v>19500</v>
      </c>
      <c r="N19" s="148"/>
      <c r="O19" s="148">
        <v>19000</v>
      </c>
      <c r="P19" s="151"/>
      <c r="R19" s="17">
        <v>1068</v>
      </c>
      <c r="S19" s="18">
        <v>45085</v>
      </c>
      <c r="T19" s="18">
        <f t="shared" si="0"/>
        <v>45100</v>
      </c>
    </row>
    <row r="20" spans="1:20" ht="14.25" customHeight="1">
      <c r="A20" s="215" t="s">
        <v>123</v>
      </c>
      <c r="B20" s="216"/>
      <c r="C20" s="217">
        <v>11000</v>
      </c>
      <c r="D20" s="217"/>
      <c r="E20" s="217">
        <v>10500</v>
      </c>
      <c r="F20" s="217"/>
      <c r="G20" s="217">
        <v>8800</v>
      </c>
      <c r="H20" s="218"/>
      <c r="I20" s="104" t="s">
        <v>29</v>
      </c>
      <c r="J20" s="105"/>
      <c r="K20" s="149">
        <v>22890</v>
      </c>
      <c r="L20" s="149"/>
      <c r="M20" s="149">
        <v>22500</v>
      </c>
      <c r="N20" s="149"/>
      <c r="O20" s="149">
        <v>22000</v>
      </c>
      <c r="P20" s="152"/>
      <c r="R20" s="17">
        <v>1069</v>
      </c>
      <c r="S20" s="18">
        <v>45100</v>
      </c>
      <c r="T20" s="18">
        <f>S22</f>
        <v>45132</v>
      </c>
    </row>
    <row r="21" spans="1:20" ht="14.25" customHeight="1">
      <c r="A21" s="213" t="s">
        <v>121</v>
      </c>
      <c r="B21" s="214"/>
      <c r="C21" s="134">
        <v>16000</v>
      </c>
      <c r="D21" s="135"/>
      <c r="E21" s="134">
        <v>15500</v>
      </c>
      <c r="F21" s="135"/>
      <c r="G21" s="134">
        <v>8800</v>
      </c>
      <c r="H21" s="136"/>
      <c r="I21" s="155" t="s">
        <v>45</v>
      </c>
      <c r="J21" s="156"/>
      <c r="K21" s="131">
        <v>21770</v>
      </c>
      <c r="L21" s="132"/>
      <c r="M21" s="131">
        <v>21200</v>
      </c>
      <c r="N21" s="132"/>
      <c r="O21" s="131">
        <v>20700</v>
      </c>
      <c r="P21" s="133"/>
      <c r="R21" s="17">
        <v>1070</v>
      </c>
      <c r="S21" s="18">
        <v>45114</v>
      </c>
      <c r="T21" s="18">
        <f>S23</f>
        <v>45146</v>
      </c>
    </row>
    <row r="22" spans="1:20" ht="14.25" customHeight="1">
      <c r="A22" s="137" t="s">
        <v>122</v>
      </c>
      <c r="B22" s="138"/>
      <c r="C22" s="211">
        <v>14000</v>
      </c>
      <c r="D22" s="211"/>
      <c r="E22" s="211">
        <v>13000</v>
      </c>
      <c r="F22" s="211"/>
      <c r="G22" s="211">
        <v>8800</v>
      </c>
      <c r="H22" s="212"/>
      <c r="I22" s="213" t="s">
        <v>32</v>
      </c>
      <c r="J22" s="214"/>
      <c r="K22" s="134">
        <v>22500</v>
      </c>
      <c r="L22" s="135"/>
      <c r="M22" s="134">
        <v>22000</v>
      </c>
      <c r="N22" s="135"/>
      <c r="O22" s="134">
        <v>21500</v>
      </c>
      <c r="P22" s="136"/>
      <c r="R22" s="17">
        <v>1071</v>
      </c>
      <c r="S22" s="18">
        <v>45132</v>
      </c>
      <c r="T22" s="18">
        <f t="shared" si="0"/>
        <v>45146</v>
      </c>
    </row>
    <row r="23" spans="1:20" ht="14.25" customHeight="1">
      <c r="A23" s="104" t="s">
        <v>46</v>
      </c>
      <c r="B23" s="105"/>
      <c r="C23" s="149">
        <v>17000</v>
      </c>
      <c r="D23" s="149"/>
      <c r="E23" s="149">
        <v>16500</v>
      </c>
      <c r="F23" s="149"/>
      <c r="G23" s="149">
        <v>10000</v>
      </c>
      <c r="H23" s="150"/>
      <c r="I23" s="155" t="s">
        <v>48</v>
      </c>
      <c r="J23" s="156"/>
      <c r="K23" s="131">
        <v>20860</v>
      </c>
      <c r="L23" s="132"/>
      <c r="M23" s="131">
        <v>20300</v>
      </c>
      <c r="N23" s="132"/>
      <c r="O23" s="131">
        <v>18800</v>
      </c>
      <c r="P23" s="133"/>
      <c r="R23" s="17">
        <v>1072</v>
      </c>
      <c r="S23" s="18">
        <v>45146</v>
      </c>
      <c r="T23" s="18">
        <f t="shared" si="0"/>
        <v>45163</v>
      </c>
    </row>
    <row r="24" spans="1:20" ht="14.25" customHeight="1" thickBot="1">
      <c r="A24" s="129" t="s">
        <v>47</v>
      </c>
      <c r="B24" s="130"/>
      <c r="C24" s="148">
        <v>15500</v>
      </c>
      <c r="D24" s="148"/>
      <c r="E24" s="148">
        <v>14500</v>
      </c>
      <c r="F24" s="148"/>
      <c r="G24" s="148">
        <v>10000</v>
      </c>
      <c r="H24" s="131"/>
      <c r="I24" s="98" t="s">
        <v>35</v>
      </c>
      <c r="J24" s="99"/>
      <c r="K24" s="100">
        <v>23000</v>
      </c>
      <c r="L24" s="101"/>
      <c r="M24" s="100">
        <v>21000</v>
      </c>
      <c r="N24" s="101"/>
      <c r="O24" s="100">
        <v>20000</v>
      </c>
      <c r="P24" s="111"/>
      <c r="R24" s="17">
        <v>1073</v>
      </c>
      <c r="S24" s="18">
        <v>45163</v>
      </c>
      <c r="T24" s="18">
        <f t="shared" si="0"/>
        <v>45177</v>
      </c>
    </row>
    <row r="25" spans="1:20" ht="14.25" customHeight="1" thickBot="1">
      <c r="A25" s="104" t="s">
        <v>49</v>
      </c>
      <c r="B25" s="105"/>
      <c r="C25" s="149">
        <v>17299</v>
      </c>
      <c r="D25" s="149"/>
      <c r="E25" s="149">
        <v>16566</v>
      </c>
      <c r="F25" s="149"/>
      <c r="G25" s="149">
        <v>10300</v>
      </c>
      <c r="H25" s="150"/>
      <c r="I25" s="112" t="s">
        <v>51</v>
      </c>
      <c r="J25" s="113"/>
      <c r="K25" s="113"/>
      <c r="L25" s="113"/>
      <c r="M25" s="113"/>
      <c r="N25" s="113"/>
      <c r="O25" s="113"/>
      <c r="P25" s="114"/>
      <c r="R25" s="17">
        <v>1074</v>
      </c>
      <c r="S25" s="18">
        <v>45177</v>
      </c>
      <c r="T25" s="18">
        <f t="shared" si="0"/>
        <v>45194</v>
      </c>
    </row>
    <row r="26" spans="1:20" ht="14.25" customHeight="1">
      <c r="A26" s="129" t="s">
        <v>50</v>
      </c>
      <c r="B26" s="130"/>
      <c r="C26" s="148">
        <v>14594</v>
      </c>
      <c r="D26" s="148"/>
      <c r="E26" s="148">
        <v>13966</v>
      </c>
      <c r="F26" s="148"/>
      <c r="G26" s="148">
        <v>10300</v>
      </c>
      <c r="H26" s="131"/>
      <c r="I26" s="119" t="s">
        <v>52</v>
      </c>
      <c r="J26" s="120"/>
      <c r="K26" s="139" t="s">
        <v>53</v>
      </c>
      <c r="L26" s="140"/>
      <c r="M26" s="139">
        <v>30000</v>
      </c>
      <c r="N26" s="140"/>
      <c r="O26" s="139">
        <v>28000</v>
      </c>
      <c r="P26" s="141"/>
      <c r="R26" s="17">
        <v>1075</v>
      </c>
      <c r="S26" s="18">
        <v>45194</v>
      </c>
      <c r="T26" s="18">
        <f t="shared" si="0"/>
        <v>45205</v>
      </c>
    </row>
    <row r="27" spans="1:20" ht="14.25" customHeight="1">
      <c r="A27" s="104" t="s">
        <v>36</v>
      </c>
      <c r="B27" s="105"/>
      <c r="C27" s="149">
        <v>18509</v>
      </c>
      <c r="D27" s="149"/>
      <c r="E27" s="149">
        <v>18000</v>
      </c>
      <c r="F27" s="149"/>
      <c r="G27" s="149">
        <v>13000</v>
      </c>
      <c r="H27" s="150"/>
      <c r="I27" s="87" t="s">
        <v>55</v>
      </c>
      <c r="J27" s="88"/>
      <c r="K27" s="126">
        <v>30000</v>
      </c>
      <c r="L27" s="127"/>
      <c r="M27" s="126">
        <v>28000</v>
      </c>
      <c r="N27" s="127"/>
      <c r="O27" s="126">
        <v>27000</v>
      </c>
      <c r="P27" s="128"/>
      <c r="R27" s="17">
        <v>1076</v>
      </c>
      <c r="S27" s="18">
        <v>45205</v>
      </c>
      <c r="T27" s="18">
        <f t="shared" si="0"/>
        <v>45224</v>
      </c>
    </row>
    <row r="28" spans="1:20" ht="14.25" customHeight="1">
      <c r="A28" s="129" t="s">
        <v>54</v>
      </c>
      <c r="B28" s="130"/>
      <c r="C28" s="148">
        <v>14809</v>
      </c>
      <c r="D28" s="148"/>
      <c r="E28" s="148">
        <v>14500</v>
      </c>
      <c r="F28" s="148"/>
      <c r="G28" s="148">
        <v>10200</v>
      </c>
      <c r="H28" s="131"/>
      <c r="I28" s="87" t="s">
        <v>57</v>
      </c>
      <c r="J28" s="88"/>
      <c r="K28" s="126" t="s">
        <v>25</v>
      </c>
      <c r="L28" s="127"/>
      <c r="M28" s="126" t="s">
        <v>25</v>
      </c>
      <c r="N28" s="127"/>
      <c r="O28" s="126">
        <v>25000</v>
      </c>
      <c r="P28" s="128"/>
      <c r="R28" s="17">
        <v>1077</v>
      </c>
      <c r="S28" s="18">
        <v>45224</v>
      </c>
      <c r="T28" s="18">
        <v>44494</v>
      </c>
    </row>
    <row r="29" spans="1:20" ht="14.25" customHeight="1" thickBot="1">
      <c r="A29" s="108" t="s">
        <v>56</v>
      </c>
      <c r="B29" s="109"/>
      <c r="C29" s="110">
        <v>17899</v>
      </c>
      <c r="D29" s="110"/>
      <c r="E29" s="110">
        <v>14519</v>
      </c>
      <c r="F29" s="110"/>
      <c r="G29" s="110">
        <v>12600</v>
      </c>
      <c r="H29" s="126"/>
      <c r="I29" s="98" t="s">
        <v>59</v>
      </c>
      <c r="J29" s="99"/>
      <c r="K29" s="100" t="s">
        <v>53</v>
      </c>
      <c r="L29" s="101"/>
      <c r="M29" s="100" t="s">
        <v>53</v>
      </c>
      <c r="N29" s="101"/>
      <c r="O29" s="100" t="s">
        <v>53</v>
      </c>
      <c r="P29" s="111"/>
      <c r="R29" s="20">
        <v>1078</v>
      </c>
      <c r="S29" s="18">
        <v>45238</v>
      </c>
      <c r="T29" s="18">
        <f t="shared" si="0"/>
        <v>45254</v>
      </c>
    </row>
    <row r="30" spans="1:20" ht="14.25" customHeight="1" thickBot="1">
      <c r="A30" s="124" t="s">
        <v>58</v>
      </c>
      <c r="B30" s="125"/>
      <c r="C30" s="145">
        <v>15889</v>
      </c>
      <c r="D30" s="145"/>
      <c r="E30" s="145">
        <v>13690</v>
      </c>
      <c r="F30" s="145"/>
      <c r="G30" s="145">
        <v>11000</v>
      </c>
      <c r="H30" s="146"/>
      <c r="I30" s="83" t="s">
        <v>64</v>
      </c>
      <c r="J30" s="84"/>
      <c r="K30" s="84"/>
      <c r="L30" s="84"/>
      <c r="M30" s="85" t="s">
        <v>18</v>
      </c>
      <c r="N30" s="85"/>
      <c r="O30" s="85" t="s">
        <v>20</v>
      </c>
      <c r="P30" s="219"/>
      <c r="R30" s="17">
        <v>1079</v>
      </c>
      <c r="S30" s="18">
        <v>45254</v>
      </c>
      <c r="T30" s="18">
        <f t="shared" si="0"/>
        <v>45268</v>
      </c>
    </row>
    <row r="31" spans="1:20" ht="14.25" customHeight="1" thickBot="1">
      <c r="A31" s="112" t="s">
        <v>60</v>
      </c>
      <c r="B31" s="113"/>
      <c r="C31" s="113"/>
      <c r="D31" s="113"/>
      <c r="E31" s="113"/>
      <c r="F31" s="113"/>
      <c r="G31" s="113"/>
      <c r="H31" s="113"/>
      <c r="I31" s="104" t="s">
        <v>65</v>
      </c>
      <c r="J31" s="105"/>
      <c r="K31" s="105"/>
      <c r="L31" s="105"/>
      <c r="M31" s="106">
        <v>290</v>
      </c>
      <c r="N31" s="106"/>
      <c r="O31" s="106">
        <v>170</v>
      </c>
      <c r="P31" s="221"/>
      <c r="R31" s="17">
        <v>1080</v>
      </c>
      <c r="S31" s="18">
        <v>45268</v>
      </c>
      <c r="T31" s="18">
        <f t="shared" si="0"/>
        <v>45282</v>
      </c>
    </row>
    <row r="32" spans="1:20" ht="14.25" customHeight="1" thickBot="1">
      <c r="A32" s="137" t="s">
        <v>52</v>
      </c>
      <c r="B32" s="138"/>
      <c r="C32" s="139">
        <v>26000</v>
      </c>
      <c r="D32" s="140"/>
      <c r="E32" s="139">
        <v>23000</v>
      </c>
      <c r="F32" s="140"/>
      <c r="G32" s="139">
        <v>19000</v>
      </c>
      <c r="H32" s="141"/>
      <c r="I32" s="115" t="s">
        <v>67</v>
      </c>
      <c r="J32" s="116"/>
      <c r="K32" s="116"/>
      <c r="L32" s="116"/>
      <c r="M32" s="117" t="s">
        <v>25</v>
      </c>
      <c r="N32" s="117"/>
      <c r="O32" s="117">
        <v>90</v>
      </c>
      <c r="P32" s="220"/>
      <c r="R32" s="17">
        <v>1081</v>
      </c>
      <c r="S32" s="18">
        <v>45282</v>
      </c>
      <c r="T32" s="18" t="s">
        <v>63</v>
      </c>
    </row>
    <row r="33" spans="1:20" ht="14.25" customHeight="1" thickBot="1">
      <c r="A33" s="104" t="s">
        <v>49</v>
      </c>
      <c r="B33" s="105"/>
      <c r="C33" s="134">
        <v>28000</v>
      </c>
      <c r="D33" s="135"/>
      <c r="E33" s="134">
        <v>27000</v>
      </c>
      <c r="F33" s="135"/>
      <c r="G33" s="134">
        <v>19000</v>
      </c>
      <c r="H33" s="136"/>
      <c r="I33" s="83" t="s">
        <v>69</v>
      </c>
      <c r="J33" s="84"/>
      <c r="K33" s="84"/>
      <c r="L33" s="84"/>
      <c r="M33" s="85" t="s">
        <v>18</v>
      </c>
      <c r="N33" s="85"/>
      <c r="O33" s="85" t="s">
        <v>20</v>
      </c>
      <c r="P33" s="219"/>
      <c r="R33" s="17"/>
      <c r="S33" s="18"/>
      <c r="T33" s="17"/>
    </row>
    <row r="34" spans="1:20" ht="14.25" customHeight="1">
      <c r="A34" s="129" t="s">
        <v>50</v>
      </c>
      <c r="B34" s="130"/>
      <c r="C34" s="131">
        <v>24000</v>
      </c>
      <c r="D34" s="132"/>
      <c r="E34" s="131">
        <v>23500</v>
      </c>
      <c r="F34" s="132"/>
      <c r="G34" s="131" t="s">
        <v>25</v>
      </c>
      <c r="H34" s="133"/>
      <c r="I34" s="104" t="s">
        <v>65</v>
      </c>
      <c r="J34" s="105"/>
      <c r="K34" s="105"/>
      <c r="L34" s="105"/>
      <c r="M34" s="106">
        <v>432</v>
      </c>
      <c r="N34" s="106"/>
      <c r="O34" s="106">
        <v>200</v>
      </c>
      <c r="P34" s="221"/>
    </row>
    <row r="35" spans="1:20" ht="14.25" customHeight="1" thickBot="1">
      <c r="A35" s="124" t="s">
        <v>35</v>
      </c>
      <c r="B35" s="125"/>
      <c r="C35" s="100">
        <v>22000</v>
      </c>
      <c r="D35" s="101"/>
      <c r="E35" s="100">
        <v>20500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140</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17" t="s">
        <v>25</v>
      </c>
      <c r="H38" s="220"/>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44965</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144</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ht="23.4" customHeight="1">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c r="A50" s="44" t="s">
        <v>142</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40" t="s">
        <v>78</v>
      </c>
      <c r="B56" s="241"/>
      <c r="C56" s="241"/>
      <c r="D56" s="241"/>
      <c r="E56" s="241"/>
      <c r="F56" s="241"/>
      <c r="G56" s="241"/>
      <c r="H56" s="241"/>
      <c r="I56" s="241"/>
      <c r="J56" s="241"/>
      <c r="K56" s="241"/>
      <c r="L56" s="241"/>
      <c r="M56" s="241"/>
      <c r="N56" s="241"/>
      <c r="O56" s="241"/>
      <c r="P56" s="242"/>
    </row>
    <row r="57" spans="1:16" ht="16.8" customHeight="1">
      <c r="A57" s="31" t="s">
        <v>115</v>
      </c>
      <c r="B57" s="25"/>
      <c r="C57" s="25"/>
      <c r="D57" s="25"/>
      <c r="E57" s="25"/>
      <c r="F57" s="25"/>
      <c r="G57" s="25"/>
      <c r="H57" s="25"/>
      <c r="I57" s="25"/>
      <c r="J57" s="25"/>
      <c r="K57" s="25"/>
      <c r="L57" s="25"/>
      <c r="M57" s="25"/>
      <c r="N57" s="25"/>
      <c r="O57" s="25"/>
      <c r="P57" s="25"/>
    </row>
  </sheetData>
  <mergeCells count="264">
    <mergeCell ref="A1:C1"/>
    <mergeCell ref="E1:F1"/>
    <mergeCell ref="H1:K2"/>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4:N14"/>
    <mergeCell ref="O14:P14"/>
    <mergeCell ref="A15:B15"/>
    <mergeCell ref="C15:D15"/>
    <mergeCell ref="E15:F15"/>
    <mergeCell ref="G15:H15"/>
    <mergeCell ref="I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A36:H36"/>
    <mergeCell ref="A37:B37"/>
    <mergeCell ref="C37:D37"/>
    <mergeCell ref="E37:F37"/>
    <mergeCell ref="G37:H37"/>
    <mergeCell ref="A38:B38"/>
    <mergeCell ref="C38:D38"/>
    <mergeCell ref="E38:F38"/>
    <mergeCell ref="G38:H38"/>
    <mergeCell ref="A39:H39"/>
    <mergeCell ref="A40:B40"/>
    <mergeCell ref="C40:D40"/>
    <mergeCell ref="E40:F40"/>
    <mergeCell ref="G40:H40"/>
    <mergeCell ref="A41:B41"/>
    <mergeCell ref="C41:D41"/>
    <mergeCell ref="E41:F41"/>
    <mergeCell ref="G41:H41"/>
    <mergeCell ref="A50:P50"/>
    <mergeCell ref="A51:P52"/>
    <mergeCell ref="A53:P54"/>
    <mergeCell ref="A56:P56"/>
    <mergeCell ref="A42:H43"/>
    <mergeCell ref="I42:K43"/>
    <mergeCell ref="L42:N43"/>
    <mergeCell ref="O42:P43"/>
    <mergeCell ref="A44:P46"/>
    <mergeCell ref="A47:P49"/>
  </mergeCells>
  <phoneticPr fontId="3"/>
  <dataValidations count="1">
    <dataValidation type="list" allowBlank="1" showInputMessage="1" showErrorMessage="1" sqref="G3:G4" xr:uid="{B355A162-65F0-4B60-B1A7-BF686618A938}">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2"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33905-7AA2-407D-BF05-7ADC01A74A69}">
  <sheetPr>
    <pageSetUpPr fitToPage="1"/>
  </sheetPr>
  <dimension ref="A1:T57"/>
  <sheetViews>
    <sheetView showGridLines="0" view="pageBreakPreview" zoomScaleNormal="100" zoomScaleSheetLayoutView="100" workbookViewId="0">
      <selection activeCell="A56" sqref="A56:P56"/>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1060</v>
      </c>
      <c r="F1" s="180"/>
      <c r="G1" s="2" t="s">
        <v>2</v>
      </c>
      <c r="H1" s="243"/>
      <c r="I1" s="243"/>
      <c r="J1" s="243"/>
      <c r="K1" s="243"/>
      <c r="L1" s="30" t="s">
        <v>3</v>
      </c>
      <c r="M1" s="30"/>
      <c r="N1" s="30"/>
      <c r="O1" s="30"/>
      <c r="P1" s="30"/>
    </row>
    <row r="2" spans="1:20" ht="14.25" customHeight="1" thickBot="1">
      <c r="A2" s="3"/>
      <c r="B2" s="4"/>
      <c r="C2" s="5"/>
      <c r="D2" s="184">
        <f>VLOOKUP(E1,R4:T33,2,0)</f>
        <v>44965</v>
      </c>
      <c r="E2" s="184"/>
      <c r="F2" s="184"/>
      <c r="G2" s="184"/>
      <c r="H2" s="244"/>
      <c r="I2" s="244"/>
      <c r="J2" s="244"/>
      <c r="K2" s="244"/>
      <c r="L2" s="176" t="s">
        <v>4</v>
      </c>
      <c r="M2" s="176"/>
      <c r="N2" s="176"/>
      <c r="O2" s="176"/>
      <c r="P2" s="176"/>
    </row>
    <row r="3" spans="1:20" ht="14.25" customHeight="1">
      <c r="A3" s="170" t="s">
        <v>5</v>
      </c>
      <c r="B3" s="171"/>
      <c r="C3" s="174" t="s">
        <v>6</v>
      </c>
      <c r="D3" s="174"/>
      <c r="E3" s="175">
        <v>14165</v>
      </c>
      <c r="F3" s="175"/>
      <c r="G3" s="7" t="s">
        <v>16</v>
      </c>
      <c r="H3" s="8">
        <v>46</v>
      </c>
      <c r="I3" s="9" t="s">
        <v>8</v>
      </c>
      <c r="J3" s="7"/>
      <c r="K3" s="10"/>
      <c r="L3" s="11"/>
      <c r="M3" s="176" t="s">
        <v>9</v>
      </c>
      <c r="N3" s="176"/>
      <c r="O3" s="176"/>
      <c r="P3" s="176"/>
    </row>
    <row r="4" spans="1:20" ht="14.25" customHeight="1" thickBot="1">
      <c r="A4" s="172"/>
      <c r="B4" s="173"/>
      <c r="C4" s="177" t="s">
        <v>10</v>
      </c>
      <c r="D4" s="177"/>
      <c r="E4" s="178">
        <v>20327</v>
      </c>
      <c r="F4" s="178"/>
      <c r="G4" s="12" t="s">
        <v>7</v>
      </c>
      <c r="H4" s="28">
        <v>300</v>
      </c>
      <c r="I4" s="14" t="s">
        <v>114</v>
      </c>
      <c r="J4" s="12"/>
      <c r="K4" s="15"/>
      <c r="L4" s="16"/>
      <c r="M4" s="176" t="s">
        <v>13</v>
      </c>
      <c r="N4" s="176"/>
      <c r="O4" s="176"/>
      <c r="P4" s="176"/>
      <c r="Q4" s="17" t="s">
        <v>7</v>
      </c>
      <c r="R4" s="17">
        <v>1053</v>
      </c>
      <c r="S4" s="18">
        <v>44859</v>
      </c>
      <c r="T4" s="18">
        <f t="shared" ref="T4:T31" si="0">S5</f>
        <v>44873</v>
      </c>
    </row>
    <row r="5" spans="1:20" ht="14.25" customHeight="1" thickBot="1">
      <c r="A5" s="112" t="s">
        <v>14</v>
      </c>
      <c r="B5" s="113"/>
      <c r="C5" s="113"/>
      <c r="D5" s="113"/>
      <c r="E5" s="113"/>
      <c r="F5" s="113"/>
      <c r="G5" s="113"/>
      <c r="H5" s="113"/>
      <c r="I5" s="83" t="s">
        <v>15</v>
      </c>
      <c r="J5" s="84"/>
      <c r="K5" s="84"/>
      <c r="L5" s="84"/>
      <c r="M5" s="84"/>
      <c r="N5" s="84"/>
      <c r="O5" s="84"/>
      <c r="P5" s="166"/>
      <c r="Q5" s="17" t="s">
        <v>16</v>
      </c>
      <c r="R5" s="17">
        <v>1054</v>
      </c>
      <c r="S5" s="18">
        <v>44873</v>
      </c>
      <c r="T5" s="18">
        <f t="shared" si="0"/>
        <v>44890</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1055</v>
      </c>
      <c r="S6" s="18">
        <v>44890</v>
      </c>
      <c r="T6" s="18">
        <f t="shared" si="0"/>
        <v>44903</v>
      </c>
    </row>
    <row r="7" spans="1:20" ht="14.25" customHeight="1">
      <c r="A7" s="108" t="s">
        <v>22</v>
      </c>
      <c r="B7" s="109"/>
      <c r="C7" s="110">
        <v>8500</v>
      </c>
      <c r="D7" s="110"/>
      <c r="E7" s="110">
        <v>8000</v>
      </c>
      <c r="F7" s="110"/>
      <c r="G7" s="110">
        <v>7000</v>
      </c>
      <c r="H7" s="126"/>
      <c r="I7" s="108" t="s">
        <v>22</v>
      </c>
      <c r="J7" s="109"/>
      <c r="K7" s="110">
        <v>8000</v>
      </c>
      <c r="L7" s="110"/>
      <c r="M7" s="110">
        <v>7500</v>
      </c>
      <c r="N7" s="110"/>
      <c r="O7" s="110">
        <v>7000</v>
      </c>
      <c r="P7" s="164"/>
      <c r="R7" s="17">
        <v>1056</v>
      </c>
      <c r="S7" s="18">
        <v>44903</v>
      </c>
      <c r="T7" s="18">
        <f t="shared" si="0"/>
        <v>44918</v>
      </c>
    </row>
    <row r="8" spans="1:20" ht="14.25" customHeight="1">
      <c r="A8" s="165" t="s">
        <v>23</v>
      </c>
      <c r="B8" s="109"/>
      <c r="C8" s="110">
        <v>13000</v>
      </c>
      <c r="D8" s="110"/>
      <c r="E8" s="110">
        <v>12000</v>
      </c>
      <c r="F8" s="110"/>
      <c r="G8" s="110">
        <v>8000</v>
      </c>
      <c r="H8" s="126"/>
      <c r="I8" s="108" t="s">
        <v>23</v>
      </c>
      <c r="J8" s="109"/>
      <c r="K8" s="110">
        <v>10000</v>
      </c>
      <c r="L8" s="110"/>
      <c r="M8" s="110">
        <v>9500</v>
      </c>
      <c r="N8" s="110"/>
      <c r="O8" s="110">
        <v>8000</v>
      </c>
      <c r="P8" s="164"/>
      <c r="R8" s="17">
        <v>1057</v>
      </c>
      <c r="S8" s="18">
        <v>44918</v>
      </c>
      <c r="T8" s="18">
        <f t="shared" si="0"/>
        <v>44936</v>
      </c>
    </row>
    <row r="9" spans="1:20" ht="14.25" customHeight="1">
      <c r="A9" s="104" t="s">
        <v>24</v>
      </c>
      <c r="B9" s="105"/>
      <c r="C9" s="149">
        <v>16000</v>
      </c>
      <c r="D9" s="149"/>
      <c r="E9" s="149">
        <v>15500</v>
      </c>
      <c r="F9" s="149"/>
      <c r="G9" s="149" t="s">
        <v>25</v>
      </c>
      <c r="H9" s="150"/>
      <c r="I9" s="104" t="s">
        <v>24</v>
      </c>
      <c r="J9" s="105"/>
      <c r="K9" s="149">
        <v>16000</v>
      </c>
      <c r="L9" s="149"/>
      <c r="M9" s="149">
        <v>15500</v>
      </c>
      <c r="N9" s="149"/>
      <c r="O9" s="149">
        <v>15000</v>
      </c>
      <c r="P9" s="152"/>
      <c r="R9" s="17">
        <v>1058</v>
      </c>
      <c r="S9" s="19">
        <v>44936</v>
      </c>
      <c r="T9" s="18">
        <f t="shared" si="0"/>
        <v>44951</v>
      </c>
    </row>
    <row r="10" spans="1:20" ht="14.25" customHeight="1">
      <c r="A10" s="129" t="s">
        <v>26</v>
      </c>
      <c r="B10" s="130"/>
      <c r="C10" s="148">
        <v>13590</v>
      </c>
      <c r="D10" s="148"/>
      <c r="E10" s="148">
        <v>13000</v>
      </c>
      <c r="F10" s="148"/>
      <c r="G10" s="148">
        <v>8800</v>
      </c>
      <c r="H10" s="131"/>
      <c r="I10" s="129" t="s">
        <v>27</v>
      </c>
      <c r="J10" s="130"/>
      <c r="K10" s="148">
        <v>15000</v>
      </c>
      <c r="L10" s="148"/>
      <c r="M10" s="148">
        <v>14500</v>
      </c>
      <c r="N10" s="148"/>
      <c r="O10" s="148">
        <v>14000</v>
      </c>
      <c r="P10" s="151"/>
      <c r="R10" s="17">
        <v>1059</v>
      </c>
      <c r="S10" s="18">
        <v>44951</v>
      </c>
      <c r="T10" s="18">
        <f t="shared" si="0"/>
        <v>44965</v>
      </c>
    </row>
    <row r="11" spans="1:20" ht="14.25" customHeight="1">
      <c r="A11" s="104" t="s">
        <v>28</v>
      </c>
      <c r="B11" s="105"/>
      <c r="C11" s="149">
        <v>19000</v>
      </c>
      <c r="D11" s="149"/>
      <c r="E11" s="149">
        <v>18000</v>
      </c>
      <c r="F11" s="149"/>
      <c r="G11" s="149" t="s">
        <v>25</v>
      </c>
      <c r="H11" s="150"/>
      <c r="I11" s="108" t="s">
        <v>29</v>
      </c>
      <c r="J11" s="109"/>
      <c r="K11" s="110">
        <v>21000</v>
      </c>
      <c r="L11" s="110"/>
      <c r="M11" s="110">
        <v>20500</v>
      </c>
      <c r="N11" s="110"/>
      <c r="O11" s="110">
        <v>20000</v>
      </c>
      <c r="P11" s="164"/>
      <c r="R11" s="17">
        <v>1060</v>
      </c>
      <c r="S11" s="18">
        <v>44965</v>
      </c>
      <c r="T11" s="18">
        <f t="shared" si="0"/>
        <v>44981</v>
      </c>
    </row>
    <row r="12" spans="1:20" ht="14.25" customHeight="1">
      <c r="A12" s="129" t="s">
        <v>30</v>
      </c>
      <c r="B12" s="130"/>
      <c r="C12" s="148">
        <v>15000</v>
      </c>
      <c r="D12" s="148"/>
      <c r="E12" s="148">
        <v>14500</v>
      </c>
      <c r="F12" s="148"/>
      <c r="G12" s="148" t="s">
        <v>25</v>
      </c>
      <c r="H12" s="131"/>
      <c r="I12" s="108" t="s">
        <v>31</v>
      </c>
      <c r="J12" s="109"/>
      <c r="K12" s="110">
        <v>19000</v>
      </c>
      <c r="L12" s="110"/>
      <c r="M12" s="110">
        <v>18500</v>
      </c>
      <c r="N12" s="110"/>
      <c r="O12" s="110">
        <v>18000</v>
      </c>
      <c r="P12" s="164"/>
      <c r="R12" s="17">
        <v>1061</v>
      </c>
      <c r="S12" s="18">
        <v>44981</v>
      </c>
      <c r="T12" s="18">
        <f t="shared" si="0"/>
        <v>44993</v>
      </c>
    </row>
    <row r="13" spans="1:20" ht="14.25" customHeight="1">
      <c r="A13" s="104" t="s">
        <v>32</v>
      </c>
      <c r="B13" s="105"/>
      <c r="C13" s="149">
        <v>18500</v>
      </c>
      <c r="D13" s="150"/>
      <c r="E13" s="149">
        <v>17600</v>
      </c>
      <c r="F13" s="149"/>
      <c r="G13" s="149">
        <v>13000</v>
      </c>
      <c r="H13" s="150"/>
      <c r="I13" s="87" t="s">
        <v>33</v>
      </c>
      <c r="J13" s="88"/>
      <c r="K13" s="160">
        <v>21000</v>
      </c>
      <c r="L13" s="161"/>
      <c r="M13" s="160">
        <v>19000</v>
      </c>
      <c r="N13" s="161"/>
      <c r="O13" s="160">
        <v>18000</v>
      </c>
      <c r="P13" s="162"/>
      <c r="R13" s="17">
        <v>1062</v>
      </c>
      <c r="S13" s="18">
        <v>44993</v>
      </c>
      <c r="T13" s="18">
        <f t="shared" si="0"/>
        <v>45009</v>
      </c>
    </row>
    <row r="14" spans="1:20" ht="14.25" customHeight="1" thickBot="1">
      <c r="A14" s="129" t="s">
        <v>34</v>
      </c>
      <c r="B14" s="130"/>
      <c r="C14" s="148">
        <v>14321</v>
      </c>
      <c r="D14" s="131"/>
      <c r="E14" s="148">
        <v>13500</v>
      </c>
      <c r="F14" s="148"/>
      <c r="G14" s="148" t="s">
        <v>25</v>
      </c>
      <c r="H14" s="131"/>
      <c r="I14" s="124" t="s">
        <v>35</v>
      </c>
      <c r="J14" s="125"/>
      <c r="K14" s="145">
        <v>21000</v>
      </c>
      <c r="L14" s="145"/>
      <c r="M14" s="145">
        <v>19000</v>
      </c>
      <c r="N14" s="145"/>
      <c r="O14" s="145">
        <v>18000</v>
      </c>
      <c r="P14" s="163"/>
      <c r="R14" s="17">
        <v>1063</v>
      </c>
      <c r="S14" s="18">
        <v>45009</v>
      </c>
      <c r="T14" s="18">
        <f t="shared" si="0"/>
        <v>45023</v>
      </c>
    </row>
    <row r="15" spans="1:20" ht="14.25" customHeight="1" thickBot="1">
      <c r="A15" s="104" t="s">
        <v>36</v>
      </c>
      <c r="B15" s="105"/>
      <c r="C15" s="149">
        <v>17800</v>
      </c>
      <c r="D15" s="149"/>
      <c r="E15" s="149">
        <v>17000</v>
      </c>
      <c r="F15" s="149"/>
      <c r="G15" s="149">
        <v>10000</v>
      </c>
      <c r="H15" s="150"/>
      <c r="I15" s="208" t="s">
        <v>37</v>
      </c>
      <c r="J15" s="209"/>
      <c r="K15" s="209"/>
      <c r="L15" s="209"/>
      <c r="M15" s="209"/>
      <c r="N15" s="209"/>
      <c r="O15" s="209"/>
      <c r="P15" s="210"/>
      <c r="R15" s="17">
        <v>1064</v>
      </c>
      <c r="S15" s="18">
        <v>45023</v>
      </c>
      <c r="T15" s="18">
        <f t="shared" si="0"/>
        <v>45041</v>
      </c>
    </row>
    <row r="16" spans="1:20" ht="14.25" customHeight="1">
      <c r="A16" s="115" t="s">
        <v>38</v>
      </c>
      <c r="B16" s="116"/>
      <c r="C16" s="153">
        <v>15499</v>
      </c>
      <c r="D16" s="153"/>
      <c r="E16" s="153">
        <v>15000</v>
      </c>
      <c r="F16" s="153"/>
      <c r="G16" s="153">
        <v>9000</v>
      </c>
      <c r="H16" s="154"/>
      <c r="I16" s="104" t="s">
        <v>39</v>
      </c>
      <c r="J16" s="105"/>
      <c r="K16" s="149">
        <v>13000</v>
      </c>
      <c r="L16" s="149"/>
      <c r="M16" s="149">
        <v>12000</v>
      </c>
      <c r="N16" s="149"/>
      <c r="O16" s="149">
        <v>10400</v>
      </c>
      <c r="P16" s="152"/>
      <c r="R16" s="17">
        <v>1065</v>
      </c>
      <c r="S16" s="18">
        <v>45041</v>
      </c>
      <c r="T16" s="18">
        <f t="shared" si="0"/>
        <v>45056</v>
      </c>
    </row>
    <row r="17" spans="1:20" ht="14.25" customHeight="1">
      <c r="A17" s="115" t="s">
        <v>40</v>
      </c>
      <c r="B17" s="116"/>
      <c r="C17" s="153">
        <v>15490</v>
      </c>
      <c r="D17" s="153"/>
      <c r="E17" s="153">
        <v>14799</v>
      </c>
      <c r="F17" s="153"/>
      <c r="G17" s="153">
        <v>10000</v>
      </c>
      <c r="H17" s="154"/>
      <c r="I17" s="155" t="s">
        <v>41</v>
      </c>
      <c r="J17" s="156"/>
      <c r="K17" s="131">
        <v>11500</v>
      </c>
      <c r="L17" s="132"/>
      <c r="M17" s="131">
        <v>11000</v>
      </c>
      <c r="N17" s="132"/>
      <c r="O17" s="131">
        <v>10400</v>
      </c>
      <c r="P17" s="133"/>
      <c r="R17" s="17">
        <v>1066</v>
      </c>
      <c r="S17" s="18">
        <v>45056</v>
      </c>
      <c r="T17" s="18">
        <f t="shared" si="0"/>
        <v>45071</v>
      </c>
    </row>
    <row r="18" spans="1:20" ht="14.25" customHeight="1" thickBot="1">
      <c r="A18" s="115" t="s">
        <v>42</v>
      </c>
      <c r="B18" s="116"/>
      <c r="C18" s="153">
        <v>13290</v>
      </c>
      <c r="D18" s="153"/>
      <c r="E18" s="153">
        <v>11500</v>
      </c>
      <c r="F18" s="153"/>
      <c r="G18" s="153">
        <v>9000</v>
      </c>
      <c r="H18" s="154"/>
      <c r="I18" s="104" t="s">
        <v>24</v>
      </c>
      <c r="J18" s="105"/>
      <c r="K18" s="149">
        <v>22100</v>
      </c>
      <c r="L18" s="149"/>
      <c r="M18" s="149">
        <v>21600</v>
      </c>
      <c r="N18" s="149"/>
      <c r="O18" s="149">
        <v>21100</v>
      </c>
      <c r="P18" s="152"/>
      <c r="R18" s="17">
        <v>1067</v>
      </c>
      <c r="S18" s="18">
        <v>45071</v>
      </c>
      <c r="T18" s="18">
        <f t="shared" si="0"/>
        <v>45085</v>
      </c>
    </row>
    <row r="19" spans="1:20" ht="14.25" customHeight="1" thickBot="1">
      <c r="A19" s="112" t="s">
        <v>92</v>
      </c>
      <c r="B19" s="113"/>
      <c r="C19" s="113"/>
      <c r="D19" s="113"/>
      <c r="E19" s="113"/>
      <c r="F19" s="113"/>
      <c r="G19" s="113"/>
      <c r="H19" s="113"/>
      <c r="I19" s="129" t="s">
        <v>44</v>
      </c>
      <c r="J19" s="130"/>
      <c r="K19" s="148">
        <v>21200</v>
      </c>
      <c r="L19" s="148"/>
      <c r="M19" s="148">
        <v>20700</v>
      </c>
      <c r="N19" s="148"/>
      <c r="O19" s="148">
        <v>20200</v>
      </c>
      <c r="P19" s="151"/>
      <c r="R19" s="17">
        <v>1068</v>
      </c>
      <c r="S19" s="18">
        <v>45085</v>
      </c>
      <c r="T19" s="18">
        <f t="shared" si="0"/>
        <v>45100</v>
      </c>
    </row>
    <row r="20" spans="1:20" ht="14.25" customHeight="1">
      <c r="A20" s="215" t="s">
        <v>123</v>
      </c>
      <c r="B20" s="216"/>
      <c r="C20" s="217">
        <v>11000</v>
      </c>
      <c r="D20" s="217"/>
      <c r="E20" s="217">
        <v>10500</v>
      </c>
      <c r="F20" s="217"/>
      <c r="G20" s="217">
        <v>8800</v>
      </c>
      <c r="H20" s="218"/>
      <c r="I20" s="104" t="s">
        <v>29</v>
      </c>
      <c r="J20" s="105"/>
      <c r="K20" s="149">
        <v>23000</v>
      </c>
      <c r="L20" s="149"/>
      <c r="M20" s="149">
        <v>22500</v>
      </c>
      <c r="N20" s="149"/>
      <c r="O20" s="149">
        <v>22000</v>
      </c>
      <c r="P20" s="152"/>
      <c r="R20" s="17">
        <v>1069</v>
      </c>
      <c r="S20" s="18">
        <v>45100</v>
      </c>
      <c r="T20" s="18">
        <f>S22</f>
        <v>45132</v>
      </c>
    </row>
    <row r="21" spans="1:20" ht="14.25" customHeight="1">
      <c r="A21" s="213" t="s">
        <v>121</v>
      </c>
      <c r="B21" s="214"/>
      <c r="C21" s="134">
        <v>15500</v>
      </c>
      <c r="D21" s="135"/>
      <c r="E21" s="134">
        <v>15000</v>
      </c>
      <c r="F21" s="135"/>
      <c r="G21" s="134">
        <v>8800</v>
      </c>
      <c r="H21" s="136"/>
      <c r="I21" s="155" t="s">
        <v>45</v>
      </c>
      <c r="J21" s="156"/>
      <c r="K21" s="131">
        <v>21900</v>
      </c>
      <c r="L21" s="132"/>
      <c r="M21" s="131">
        <v>21400</v>
      </c>
      <c r="N21" s="132"/>
      <c r="O21" s="131">
        <v>20900</v>
      </c>
      <c r="P21" s="133"/>
      <c r="R21" s="17">
        <v>1070</v>
      </c>
      <c r="S21" s="18">
        <v>45114</v>
      </c>
      <c r="T21" s="18">
        <f>S23</f>
        <v>45146</v>
      </c>
    </row>
    <row r="22" spans="1:20" ht="14.25" customHeight="1">
      <c r="A22" s="137" t="s">
        <v>122</v>
      </c>
      <c r="B22" s="138"/>
      <c r="C22" s="211">
        <v>14000</v>
      </c>
      <c r="D22" s="211"/>
      <c r="E22" s="211">
        <v>13000</v>
      </c>
      <c r="F22" s="211"/>
      <c r="G22" s="211">
        <v>8800</v>
      </c>
      <c r="H22" s="212"/>
      <c r="I22" s="213" t="s">
        <v>32</v>
      </c>
      <c r="J22" s="214"/>
      <c r="K22" s="134">
        <v>23000</v>
      </c>
      <c r="L22" s="135"/>
      <c r="M22" s="134">
        <v>22500</v>
      </c>
      <c r="N22" s="135"/>
      <c r="O22" s="134">
        <v>22000</v>
      </c>
      <c r="P22" s="136"/>
      <c r="R22" s="17">
        <v>1071</v>
      </c>
      <c r="S22" s="18">
        <v>45132</v>
      </c>
      <c r="T22" s="18">
        <f t="shared" si="0"/>
        <v>45146</v>
      </c>
    </row>
    <row r="23" spans="1:20" ht="14.25" customHeight="1">
      <c r="A23" s="104" t="s">
        <v>46</v>
      </c>
      <c r="B23" s="105"/>
      <c r="C23" s="149">
        <v>18000</v>
      </c>
      <c r="D23" s="149"/>
      <c r="E23" s="149">
        <v>17000</v>
      </c>
      <c r="F23" s="149"/>
      <c r="G23" s="149">
        <v>10000</v>
      </c>
      <c r="H23" s="150"/>
      <c r="I23" s="155" t="s">
        <v>48</v>
      </c>
      <c r="J23" s="156"/>
      <c r="K23" s="131">
        <v>21000</v>
      </c>
      <c r="L23" s="132"/>
      <c r="M23" s="131">
        <v>20500</v>
      </c>
      <c r="N23" s="132"/>
      <c r="O23" s="131">
        <v>20000</v>
      </c>
      <c r="P23" s="133"/>
      <c r="R23" s="17">
        <v>1072</v>
      </c>
      <c r="S23" s="18">
        <v>45146</v>
      </c>
      <c r="T23" s="18">
        <f t="shared" si="0"/>
        <v>45163</v>
      </c>
    </row>
    <row r="24" spans="1:20" ht="14.25" customHeight="1" thickBot="1">
      <c r="A24" s="129" t="s">
        <v>47</v>
      </c>
      <c r="B24" s="130"/>
      <c r="C24" s="148">
        <v>15500</v>
      </c>
      <c r="D24" s="148"/>
      <c r="E24" s="148">
        <v>14500</v>
      </c>
      <c r="F24" s="148"/>
      <c r="G24" s="148">
        <v>10000</v>
      </c>
      <c r="H24" s="131"/>
      <c r="I24" s="98" t="s">
        <v>35</v>
      </c>
      <c r="J24" s="99"/>
      <c r="K24" s="100">
        <v>22510</v>
      </c>
      <c r="L24" s="101"/>
      <c r="M24" s="100">
        <v>21690</v>
      </c>
      <c r="N24" s="101"/>
      <c r="O24" s="100">
        <v>20000</v>
      </c>
      <c r="P24" s="111"/>
      <c r="R24" s="17">
        <v>1073</v>
      </c>
      <c r="S24" s="18">
        <v>45163</v>
      </c>
      <c r="T24" s="18">
        <f t="shared" si="0"/>
        <v>45177</v>
      </c>
    </row>
    <row r="25" spans="1:20" ht="14.25" customHeight="1" thickBot="1">
      <c r="A25" s="104" t="s">
        <v>49</v>
      </c>
      <c r="B25" s="105"/>
      <c r="C25" s="149">
        <v>17599</v>
      </c>
      <c r="D25" s="149"/>
      <c r="E25" s="149">
        <v>16888</v>
      </c>
      <c r="F25" s="149"/>
      <c r="G25" s="149">
        <v>10300</v>
      </c>
      <c r="H25" s="150"/>
      <c r="I25" s="112" t="s">
        <v>51</v>
      </c>
      <c r="J25" s="113"/>
      <c r="K25" s="113"/>
      <c r="L25" s="113"/>
      <c r="M25" s="113"/>
      <c r="N25" s="113"/>
      <c r="O25" s="113"/>
      <c r="P25" s="114"/>
      <c r="R25" s="17">
        <v>1074</v>
      </c>
      <c r="S25" s="18">
        <v>45177</v>
      </c>
      <c r="T25" s="18">
        <f t="shared" si="0"/>
        <v>45194</v>
      </c>
    </row>
    <row r="26" spans="1:20" ht="14.25" customHeight="1">
      <c r="A26" s="129" t="s">
        <v>50</v>
      </c>
      <c r="B26" s="130"/>
      <c r="C26" s="148">
        <v>14888</v>
      </c>
      <c r="D26" s="148"/>
      <c r="E26" s="148">
        <v>13200</v>
      </c>
      <c r="F26" s="148"/>
      <c r="G26" s="148">
        <v>10300</v>
      </c>
      <c r="H26" s="131"/>
      <c r="I26" s="119" t="s">
        <v>52</v>
      </c>
      <c r="J26" s="120"/>
      <c r="K26" s="139" t="s">
        <v>53</v>
      </c>
      <c r="L26" s="140"/>
      <c r="M26" s="139">
        <v>30000</v>
      </c>
      <c r="N26" s="140"/>
      <c r="O26" s="139">
        <v>28000</v>
      </c>
      <c r="P26" s="141"/>
      <c r="R26" s="17">
        <v>1075</v>
      </c>
      <c r="S26" s="18">
        <v>45194</v>
      </c>
      <c r="T26" s="18">
        <f t="shared" si="0"/>
        <v>45205</v>
      </c>
    </row>
    <row r="27" spans="1:20" ht="14.25" customHeight="1">
      <c r="A27" s="104" t="s">
        <v>36</v>
      </c>
      <c r="B27" s="105"/>
      <c r="C27" s="149">
        <v>18500</v>
      </c>
      <c r="D27" s="149"/>
      <c r="E27" s="149">
        <v>18000</v>
      </c>
      <c r="F27" s="149"/>
      <c r="G27" s="149">
        <v>13000</v>
      </c>
      <c r="H27" s="150"/>
      <c r="I27" s="87" t="s">
        <v>55</v>
      </c>
      <c r="J27" s="88"/>
      <c r="K27" s="126">
        <v>30000</v>
      </c>
      <c r="L27" s="127"/>
      <c r="M27" s="126">
        <v>28000</v>
      </c>
      <c r="N27" s="127"/>
      <c r="O27" s="126">
        <v>27000</v>
      </c>
      <c r="P27" s="128"/>
      <c r="R27" s="17">
        <v>1076</v>
      </c>
      <c r="S27" s="18">
        <v>45205</v>
      </c>
      <c r="T27" s="18">
        <f t="shared" si="0"/>
        <v>45224</v>
      </c>
    </row>
    <row r="28" spans="1:20" ht="14.25" customHeight="1">
      <c r="A28" s="129" t="s">
        <v>54</v>
      </c>
      <c r="B28" s="130"/>
      <c r="C28" s="148">
        <v>14699</v>
      </c>
      <c r="D28" s="148"/>
      <c r="E28" s="148">
        <v>14300</v>
      </c>
      <c r="F28" s="148"/>
      <c r="G28" s="148">
        <v>10000</v>
      </c>
      <c r="H28" s="131"/>
      <c r="I28" s="87" t="s">
        <v>57</v>
      </c>
      <c r="J28" s="88"/>
      <c r="K28" s="126" t="s">
        <v>25</v>
      </c>
      <c r="L28" s="127"/>
      <c r="M28" s="126" t="s">
        <v>25</v>
      </c>
      <c r="N28" s="127"/>
      <c r="O28" s="126">
        <v>25000</v>
      </c>
      <c r="P28" s="128"/>
      <c r="R28" s="17">
        <v>1077</v>
      </c>
      <c r="S28" s="18">
        <v>45224</v>
      </c>
      <c r="T28" s="18">
        <v>44494</v>
      </c>
    </row>
    <row r="29" spans="1:20" ht="14.25" customHeight="1" thickBot="1">
      <c r="A29" s="108" t="s">
        <v>56</v>
      </c>
      <c r="B29" s="109"/>
      <c r="C29" s="110">
        <v>16989</v>
      </c>
      <c r="D29" s="110"/>
      <c r="E29" s="110">
        <v>13890</v>
      </c>
      <c r="F29" s="110"/>
      <c r="G29" s="110">
        <v>12600</v>
      </c>
      <c r="H29" s="126"/>
      <c r="I29" s="98" t="s">
        <v>59</v>
      </c>
      <c r="J29" s="99"/>
      <c r="K29" s="100" t="s">
        <v>53</v>
      </c>
      <c r="L29" s="101"/>
      <c r="M29" s="100" t="s">
        <v>53</v>
      </c>
      <c r="N29" s="101"/>
      <c r="O29" s="100" t="s">
        <v>53</v>
      </c>
      <c r="P29" s="111"/>
      <c r="R29" s="20">
        <v>1078</v>
      </c>
      <c r="S29" s="18">
        <v>45238</v>
      </c>
      <c r="T29" s="18">
        <f t="shared" si="0"/>
        <v>45254</v>
      </c>
    </row>
    <row r="30" spans="1:20" ht="14.25" customHeight="1" thickBot="1">
      <c r="A30" s="124" t="s">
        <v>58</v>
      </c>
      <c r="B30" s="125"/>
      <c r="C30" s="145">
        <v>15690</v>
      </c>
      <c r="D30" s="145"/>
      <c r="E30" s="145">
        <v>13500</v>
      </c>
      <c r="F30" s="145"/>
      <c r="G30" s="145">
        <v>11000</v>
      </c>
      <c r="H30" s="146"/>
      <c r="I30" s="83" t="s">
        <v>64</v>
      </c>
      <c r="J30" s="84"/>
      <c r="K30" s="84"/>
      <c r="L30" s="84"/>
      <c r="M30" s="85" t="s">
        <v>18</v>
      </c>
      <c r="N30" s="85"/>
      <c r="O30" s="85" t="s">
        <v>20</v>
      </c>
      <c r="P30" s="219"/>
      <c r="R30" s="17">
        <v>1079</v>
      </c>
      <c r="S30" s="18">
        <v>45254</v>
      </c>
      <c r="T30" s="18">
        <f t="shared" si="0"/>
        <v>45268</v>
      </c>
    </row>
    <row r="31" spans="1:20" ht="14.25" customHeight="1" thickBot="1">
      <c r="A31" s="112" t="s">
        <v>60</v>
      </c>
      <c r="B31" s="113"/>
      <c r="C31" s="113"/>
      <c r="D31" s="113"/>
      <c r="E31" s="113"/>
      <c r="F31" s="113"/>
      <c r="G31" s="113"/>
      <c r="H31" s="113"/>
      <c r="I31" s="104" t="s">
        <v>65</v>
      </c>
      <c r="J31" s="105"/>
      <c r="K31" s="105"/>
      <c r="L31" s="105"/>
      <c r="M31" s="106">
        <v>290</v>
      </c>
      <c r="N31" s="106"/>
      <c r="O31" s="106">
        <v>180</v>
      </c>
      <c r="P31" s="221"/>
      <c r="R31" s="17">
        <v>1080</v>
      </c>
      <c r="S31" s="18">
        <v>45268</v>
      </c>
      <c r="T31" s="18">
        <f t="shared" si="0"/>
        <v>45282</v>
      </c>
    </row>
    <row r="32" spans="1:20" ht="14.25" customHeight="1" thickBot="1">
      <c r="A32" s="137" t="s">
        <v>52</v>
      </c>
      <c r="B32" s="138"/>
      <c r="C32" s="139">
        <v>26000</v>
      </c>
      <c r="D32" s="140"/>
      <c r="E32" s="139">
        <v>23000</v>
      </c>
      <c r="F32" s="140"/>
      <c r="G32" s="139">
        <v>19000</v>
      </c>
      <c r="H32" s="141"/>
      <c r="I32" s="115" t="s">
        <v>67</v>
      </c>
      <c r="J32" s="116"/>
      <c r="K32" s="116"/>
      <c r="L32" s="116"/>
      <c r="M32" s="117" t="s">
        <v>25</v>
      </c>
      <c r="N32" s="117"/>
      <c r="O32" s="117">
        <v>90</v>
      </c>
      <c r="P32" s="220"/>
      <c r="R32" s="17">
        <v>1081</v>
      </c>
      <c r="S32" s="18">
        <v>45282</v>
      </c>
      <c r="T32" s="18" t="s">
        <v>63</v>
      </c>
    </row>
    <row r="33" spans="1:20" ht="14.25" customHeight="1" thickBot="1">
      <c r="A33" s="104" t="s">
        <v>49</v>
      </c>
      <c r="B33" s="105"/>
      <c r="C33" s="134">
        <v>28000</v>
      </c>
      <c r="D33" s="135"/>
      <c r="E33" s="134">
        <v>27000</v>
      </c>
      <c r="F33" s="135"/>
      <c r="G33" s="134">
        <v>19000</v>
      </c>
      <c r="H33" s="136"/>
      <c r="I33" s="83" t="s">
        <v>69</v>
      </c>
      <c r="J33" s="84"/>
      <c r="K33" s="84"/>
      <c r="L33" s="84"/>
      <c r="M33" s="85" t="s">
        <v>18</v>
      </c>
      <c r="N33" s="85"/>
      <c r="O33" s="85" t="s">
        <v>20</v>
      </c>
      <c r="P33" s="219"/>
      <c r="R33" s="17"/>
      <c r="S33" s="18"/>
      <c r="T33" s="17"/>
    </row>
    <row r="34" spans="1:20" ht="14.25" customHeight="1">
      <c r="A34" s="129" t="s">
        <v>50</v>
      </c>
      <c r="B34" s="130"/>
      <c r="C34" s="131">
        <v>24000</v>
      </c>
      <c r="D34" s="132"/>
      <c r="E34" s="131">
        <v>23500</v>
      </c>
      <c r="F34" s="132"/>
      <c r="G34" s="131" t="s">
        <v>25</v>
      </c>
      <c r="H34" s="133"/>
      <c r="I34" s="104" t="s">
        <v>65</v>
      </c>
      <c r="J34" s="105"/>
      <c r="K34" s="105"/>
      <c r="L34" s="105"/>
      <c r="M34" s="106">
        <v>433</v>
      </c>
      <c r="N34" s="106"/>
      <c r="O34" s="106">
        <v>200</v>
      </c>
      <c r="P34" s="221"/>
    </row>
    <row r="35" spans="1:20" ht="14.25" customHeight="1" thickBot="1">
      <c r="A35" s="124" t="s">
        <v>35</v>
      </c>
      <c r="B35" s="125"/>
      <c r="C35" s="100">
        <v>22000</v>
      </c>
      <c r="D35" s="101"/>
      <c r="E35" s="100">
        <v>20500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140</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53">
        <v>7500</v>
      </c>
      <c r="H38" s="245"/>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44981</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145</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ht="23.4" customHeight="1">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c r="A50" s="44" t="s">
        <v>142</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40" t="s">
        <v>78</v>
      </c>
      <c r="B56" s="241"/>
      <c r="C56" s="241"/>
      <c r="D56" s="241"/>
      <c r="E56" s="241"/>
      <c r="F56" s="241"/>
      <c r="G56" s="241"/>
      <c r="H56" s="241"/>
      <c r="I56" s="241"/>
      <c r="J56" s="241"/>
      <c r="K56" s="241"/>
      <c r="L56" s="241"/>
      <c r="M56" s="241"/>
      <c r="N56" s="241"/>
      <c r="O56" s="241"/>
      <c r="P56" s="242"/>
    </row>
    <row r="57" spans="1:16" ht="16.8" customHeight="1">
      <c r="A57" s="31" t="s">
        <v>115</v>
      </c>
      <c r="B57" s="25"/>
      <c r="C57" s="25"/>
      <c r="D57" s="25"/>
      <c r="E57" s="25"/>
      <c r="F57" s="25"/>
      <c r="G57" s="25"/>
      <c r="H57" s="25"/>
      <c r="I57" s="25"/>
      <c r="J57" s="25"/>
      <c r="K57" s="25"/>
      <c r="L57" s="25"/>
      <c r="M57" s="25"/>
      <c r="N57" s="25"/>
      <c r="O57" s="25"/>
      <c r="P57" s="25"/>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6A17C095-39BC-4728-BEAE-B07B46AB3BE8}">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2" fitToWidth="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4D994-8DA9-4BB2-B733-C9DAD7648D01}">
  <sheetPr>
    <pageSetUpPr fitToPage="1"/>
  </sheetPr>
  <dimension ref="A1:T57"/>
  <sheetViews>
    <sheetView showGridLines="0" view="pageBreakPreview" zoomScaleNormal="100" zoomScaleSheetLayoutView="100" workbookViewId="0">
      <selection activeCell="S40" sqref="S40"/>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1061</v>
      </c>
      <c r="F1" s="180"/>
      <c r="G1" s="2" t="s">
        <v>2</v>
      </c>
      <c r="H1" s="243"/>
      <c r="I1" s="243"/>
      <c r="J1" s="243"/>
      <c r="K1" s="243"/>
      <c r="L1" s="30" t="s">
        <v>3</v>
      </c>
      <c r="M1" s="30"/>
      <c r="N1" s="30"/>
      <c r="O1" s="30"/>
      <c r="P1" s="30"/>
    </row>
    <row r="2" spans="1:20" ht="14.25" customHeight="1" thickBot="1">
      <c r="A2" s="3"/>
      <c r="B2" s="4"/>
      <c r="C2" s="5"/>
      <c r="D2" s="184">
        <f>VLOOKUP(E1,R4:T33,2,0)</f>
        <v>44981</v>
      </c>
      <c r="E2" s="184"/>
      <c r="F2" s="184"/>
      <c r="G2" s="184"/>
      <c r="H2" s="244"/>
      <c r="I2" s="244"/>
      <c r="J2" s="244"/>
      <c r="K2" s="244"/>
      <c r="L2" s="176" t="s">
        <v>4</v>
      </c>
      <c r="M2" s="176"/>
      <c r="N2" s="176"/>
      <c r="O2" s="176"/>
      <c r="P2" s="176"/>
    </row>
    <row r="3" spans="1:20" ht="14.25" customHeight="1">
      <c r="A3" s="170" t="s">
        <v>5</v>
      </c>
      <c r="B3" s="171"/>
      <c r="C3" s="174" t="s">
        <v>6</v>
      </c>
      <c r="D3" s="174"/>
      <c r="E3" s="175">
        <v>13768</v>
      </c>
      <c r="F3" s="175"/>
      <c r="G3" s="7" t="s">
        <v>16</v>
      </c>
      <c r="H3" s="8">
        <v>397</v>
      </c>
      <c r="I3" s="9" t="s">
        <v>8</v>
      </c>
      <c r="J3" s="7"/>
      <c r="K3" s="10"/>
      <c r="L3" s="11"/>
      <c r="M3" s="176" t="s">
        <v>9</v>
      </c>
      <c r="N3" s="176"/>
      <c r="O3" s="176"/>
      <c r="P3" s="176"/>
    </row>
    <row r="4" spans="1:20" ht="14.25" customHeight="1" thickBot="1">
      <c r="A4" s="172"/>
      <c r="B4" s="173"/>
      <c r="C4" s="177" t="s">
        <v>10</v>
      </c>
      <c r="D4" s="177"/>
      <c r="E4" s="178">
        <v>20799</v>
      </c>
      <c r="F4" s="178"/>
      <c r="G4" s="12" t="s">
        <v>7</v>
      </c>
      <c r="H4" s="28">
        <v>472</v>
      </c>
      <c r="I4" s="14" t="s">
        <v>114</v>
      </c>
      <c r="J4" s="12"/>
      <c r="K4" s="15"/>
      <c r="L4" s="16"/>
      <c r="M4" s="176" t="s">
        <v>13</v>
      </c>
      <c r="N4" s="176"/>
      <c r="O4" s="176"/>
      <c r="P4" s="176"/>
      <c r="Q4" s="17" t="s">
        <v>7</v>
      </c>
      <c r="R4" s="17">
        <v>1053</v>
      </c>
      <c r="S4" s="18">
        <v>44859</v>
      </c>
      <c r="T4" s="18">
        <f t="shared" ref="T4:T31" si="0">S5</f>
        <v>44873</v>
      </c>
    </row>
    <row r="5" spans="1:20" ht="14.25" customHeight="1" thickBot="1">
      <c r="A5" s="112" t="s">
        <v>14</v>
      </c>
      <c r="B5" s="113"/>
      <c r="C5" s="113"/>
      <c r="D5" s="113"/>
      <c r="E5" s="113"/>
      <c r="F5" s="113"/>
      <c r="G5" s="113"/>
      <c r="H5" s="113"/>
      <c r="I5" s="83" t="s">
        <v>15</v>
      </c>
      <c r="J5" s="84"/>
      <c r="K5" s="84"/>
      <c r="L5" s="84"/>
      <c r="M5" s="84"/>
      <c r="N5" s="84"/>
      <c r="O5" s="84"/>
      <c r="P5" s="166"/>
      <c r="Q5" s="17" t="s">
        <v>16</v>
      </c>
      <c r="R5" s="17">
        <v>1054</v>
      </c>
      <c r="S5" s="18">
        <v>44873</v>
      </c>
      <c r="T5" s="18">
        <f t="shared" si="0"/>
        <v>44890</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1055</v>
      </c>
      <c r="S6" s="18">
        <v>44890</v>
      </c>
      <c r="T6" s="18">
        <f t="shared" si="0"/>
        <v>44903</v>
      </c>
    </row>
    <row r="7" spans="1:20" ht="14.25" customHeight="1">
      <c r="A7" s="108" t="s">
        <v>22</v>
      </c>
      <c r="B7" s="109"/>
      <c r="C7" s="110">
        <v>8500</v>
      </c>
      <c r="D7" s="110"/>
      <c r="E7" s="110">
        <v>8000</v>
      </c>
      <c r="F7" s="110"/>
      <c r="G7" s="110">
        <v>7000</v>
      </c>
      <c r="H7" s="126"/>
      <c r="I7" s="108" t="s">
        <v>22</v>
      </c>
      <c r="J7" s="109"/>
      <c r="K7" s="110">
        <v>8000</v>
      </c>
      <c r="L7" s="110"/>
      <c r="M7" s="110">
        <v>7500</v>
      </c>
      <c r="N7" s="110"/>
      <c r="O7" s="110">
        <v>7000</v>
      </c>
      <c r="P7" s="164"/>
      <c r="R7" s="17">
        <v>1056</v>
      </c>
      <c r="S7" s="18">
        <v>44903</v>
      </c>
      <c r="T7" s="18">
        <f t="shared" si="0"/>
        <v>44918</v>
      </c>
    </row>
    <row r="8" spans="1:20" ht="14.25" customHeight="1">
      <c r="A8" s="165" t="s">
        <v>23</v>
      </c>
      <c r="B8" s="109"/>
      <c r="C8" s="110">
        <v>13000</v>
      </c>
      <c r="D8" s="110"/>
      <c r="E8" s="110">
        <v>12000</v>
      </c>
      <c r="F8" s="110"/>
      <c r="G8" s="110">
        <v>8000</v>
      </c>
      <c r="H8" s="126"/>
      <c r="I8" s="108" t="s">
        <v>23</v>
      </c>
      <c r="J8" s="109"/>
      <c r="K8" s="110">
        <v>10000</v>
      </c>
      <c r="L8" s="110"/>
      <c r="M8" s="110">
        <v>9500</v>
      </c>
      <c r="N8" s="110"/>
      <c r="O8" s="110">
        <v>8000</v>
      </c>
      <c r="P8" s="164"/>
      <c r="R8" s="17">
        <v>1057</v>
      </c>
      <c r="S8" s="18">
        <v>44918</v>
      </c>
      <c r="T8" s="18">
        <f t="shared" si="0"/>
        <v>44936</v>
      </c>
    </row>
    <row r="9" spans="1:20" ht="14.25" customHeight="1">
      <c r="A9" s="104" t="s">
        <v>24</v>
      </c>
      <c r="B9" s="105"/>
      <c r="C9" s="149">
        <v>16000</v>
      </c>
      <c r="D9" s="149"/>
      <c r="E9" s="149">
        <v>14900</v>
      </c>
      <c r="F9" s="149"/>
      <c r="G9" s="149" t="s">
        <v>25</v>
      </c>
      <c r="H9" s="150"/>
      <c r="I9" s="104" t="s">
        <v>24</v>
      </c>
      <c r="J9" s="105"/>
      <c r="K9" s="149">
        <v>16000</v>
      </c>
      <c r="L9" s="149"/>
      <c r="M9" s="149">
        <v>15500</v>
      </c>
      <c r="N9" s="149"/>
      <c r="O9" s="149">
        <v>15000</v>
      </c>
      <c r="P9" s="152"/>
      <c r="R9" s="17">
        <v>1058</v>
      </c>
      <c r="S9" s="19">
        <v>44936</v>
      </c>
      <c r="T9" s="18">
        <f t="shared" si="0"/>
        <v>44951</v>
      </c>
    </row>
    <row r="10" spans="1:20" ht="14.25" customHeight="1">
      <c r="A10" s="129" t="s">
        <v>26</v>
      </c>
      <c r="B10" s="130"/>
      <c r="C10" s="148">
        <v>13600</v>
      </c>
      <c r="D10" s="148"/>
      <c r="E10" s="148">
        <v>13000</v>
      </c>
      <c r="F10" s="148"/>
      <c r="G10" s="148">
        <v>8800</v>
      </c>
      <c r="H10" s="131"/>
      <c r="I10" s="129" t="s">
        <v>27</v>
      </c>
      <c r="J10" s="130"/>
      <c r="K10" s="148">
        <v>15000</v>
      </c>
      <c r="L10" s="148"/>
      <c r="M10" s="148">
        <v>14500</v>
      </c>
      <c r="N10" s="148"/>
      <c r="O10" s="148">
        <v>14000</v>
      </c>
      <c r="P10" s="151"/>
      <c r="R10" s="17">
        <v>1059</v>
      </c>
      <c r="S10" s="18">
        <v>44951</v>
      </c>
      <c r="T10" s="18">
        <f t="shared" si="0"/>
        <v>44965</v>
      </c>
    </row>
    <row r="11" spans="1:20" ht="14.25" customHeight="1">
      <c r="A11" s="104" t="s">
        <v>28</v>
      </c>
      <c r="B11" s="105"/>
      <c r="C11" s="149">
        <v>19100</v>
      </c>
      <c r="D11" s="149"/>
      <c r="E11" s="149">
        <v>18000</v>
      </c>
      <c r="F11" s="149"/>
      <c r="G11" s="149" t="s">
        <v>25</v>
      </c>
      <c r="H11" s="150"/>
      <c r="I11" s="108" t="s">
        <v>29</v>
      </c>
      <c r="J11" s="109"/>
      <c r="K11" s="110">
        <v>21000</v>
      </c>
      <c r="L11" s="110"/>
      <c r="M11" s="110">
        <v>20500</v>
      </c>
      <c r="N11" s="110"/>
      <c r="O11" s="110">
        <v>20000</v>
      </c>
      <c r="P11" s="164"/>
      <c r="R11" s="17">
        <v>1060</v>
      </c>
      <c r="S11" s="18">
        <v>44965</v>
      </c>
      <c r="T11" s="18">
        <f t="shared" si="0"/>
        <v>44981</v>
      </c>
    </row>
    <row r="12" spans="1:20" ht="14.25" customHeight="1">
      <c r="A12" s="129" t="s">
        <v>30</v>
      </c>
      <c r="B12" s="130"/>
      <c r="C12" s="148">
        <v>15000</v>
      </c>
      <c r="D12" s="148"/>
      <c r="E12" s="148">
        <v>14500</v>
      </c>
      <c r="F12" s="148"/>
      <c r="G12" s="148" t="s">
        <v>25</v>
      </c>
      <c r="H12" s="131"/>
      <c r="I12" s="108" t="s">
        <v>31</v>
      </c>
      <c r="J12" s="109"/>
      <c r="K12" s="110">
        <v>19000</v>
      </c>
      <c r="L12" s="110"/>
      <c r="M12" s="110">
        <v>18500</v>
      </c>
      <c r="N12" s="110"/>
      <c r="O12" s="110">
        <v>18000</v>
      </c>
      <c r="P12" s="164"/>
      <c r="R12" s="17">
        <v>1061</v>
      </c>
      <c r="S12" s="18">
        <v>44981</v>
      </c>
      <c r="T12" s="18">
        <f t="shared" si="0"/>
        <v>44993</v>
      </c>
    </row>
    <row r="13" spans="1:20" ht="14.25" customHeight="1">
      <c r="A13" s="104" t="s">
        <v>32</v>
      </c>
      <c r="B13" s="105"/>
      <c r="C13" s="149">
        <v>17900</v>
      </c>
      <c r="D13" s="150"/>
      <c r="E13" s="149">
        <v>17300</v>
      </c>
      <c r="F13" s="149"/>
      <c r="G13" s="149">
        <v>13000</v>
      </c>
      <c r="H13" s="150"/>
      <c r="I13" s="87" t="s">
        <v>33</v>
      </c>
      <c r="J13" s="88"/>
      <c r="K13" s="160">
        <v>21000</v>
      </c>
      <c r="L13" s="161"/>
      <c r="M13" s="160">
        <v>19000</v>
      </c>
      <c r="N13" s="161"/>
      <c r="O13" s="160">
        <v>18000</v>
      </c>
      <c r="P13" s="162"/>
      <c r="R13" s="17">
        <v>1062</v>
      </c>
      <c r="S13" s="18">
        <v>44993</v>
      </c>
      <c r="T13" s="18">
        <f t="shared" si="0"/>
        <v>45009</v>
      </c>
    </row>
    <row r="14" spans="1:20" ht="14.25" customHeight="1" thickBot="1">
      <c r="A14" s="129" t="s">
        <v>34</v>
      </c>
      <c r="B14" s="130"/>
      <c r="C14" s="148">
        <v>14219</v>
      </c>
      <c r="D14" s="131"/>
      <c r="E14" s="148">
        <v>13690</v>
      </c>
      <c r="F14" s="148"/>
      <c r="G14" s="148" t="s">
        <v>25</v>
      </c>
      <c r="H14" s="131"/>
      <c r="I14" s="124" t="s">
        <v>35</v>
      </c>
      <c r="J14" s="125"/>
      <c r="K14" s="145">
        <v>21000</v>
      </c>
      <c r="L14" s="145"/>
      <c r="M14" s="145">
        <v>19000</v>
      </c>
      <c r="N14" s="145"/>
      <c r="O14" s="145">
        <v>18000</v>
      </c>
      <c r="P14" s="163"/>
      <c r="R14" s="17">
        <v>1063</v>
      </c>
      <c r="S14" s="18">
        <v>45009</v>
      </c>
      <c r="T14" s="18">
        <f t="shared" si="0"/>
        <v>45023</v>
      </c>
    </row>
    <row r="15" spans="1:20" ht="14.25" customHeight="1" thickBot="1">
      <c r="A15" s="104" t="s">
        <v>36</v>
      </c>
      <c r="B15" s="105"/>
      <c r="C15" s="149">
        <v>17888</v>
      </c>
      <c r="D15" s="149"/>
      <c r="E15" s="149">
        <v>17200</v>
      </c>
      <c r="F15" s="149"/>
      <c r="G15" s="149">
        <v>10000</v>
      </c>
      <c r="H15" s="150"/>
      <c r="I15" s="208" t="s">
        <v>37</v>
      </c>
      <c r="J15" s="209"/>
      <c r="K15" s="209"/>
      <c r="L15" s="209"/>
      <c r="M15" s="209"/>
      <c r="N15" s="209"/>
      <c r="O15" s="209"/>
      <c r="P15" s="210"/>
      <c r="R15" s="17">
        <v>1064</v>
      </c>
      <c r="S15" s="18">
        <v>45023</v>
      </c>
      <c r="T15" s="18">
        <f t="shared" si="0"/>
        <v>45041</v>
      </c>
    </row>
    <row r="16" spans="1:20" ht="14.25" customHeight="1">
      <c r="A16" s="115" t="s">
        <v>38</v>
      </c>
      <c r="B16" s="116"/>
      <c r="C16" s="153">
        <v>15000</v>
      </c>
      <c r="D16" s="153"/>
      <c r="E16" s="153">
        <v>14800</v>
      </c>
      <c r="F16" s="153"/>
      <c r="G16" s="153">
        <v>9000</v>
      </c>
      <c r="H16" s="154"/>
      <c r="I16" s="104" t="s">
        <v>39</v>
      </c>
      <c r="J16" s="105"/>
      <c r="K16" s="149">
        <v>13000</v>
      </c>
      <c r="L16" s="149"/>
      <c r="M16" s="149">
        <v>12000</v>
      </c>
      <c r="N16" s="149"/>
      <c r="O16" s="149">
        <v>10400</v>
      </c>
      <c r="P16" s="152"/>
      <c r="R16" s="17">
        <v>1065</v>
      </c>
      <c r="S16" s="18">
        <v>45041</v>
      </c>
      <c r="T16" s="18">
        <f t="shared" si="0"/>
        <v>45056</v>
      </c>
    </row>
    <row r="17" spans="1:20" ht="14.25" customHeight="1">
      <c r="A17" s="115" t="s">
        <v>40</v>
      </c>
      <c r="B17" s="116"/>
      <c r="C17" s="153">
        <v>16266</v>
      </c>
      <c r="D17" s="153"/>
      <c r="E17" s="153">
        <v>15900</v>
      </c>
      <c r="F17" s="153"/>
      <c r="G17" s="153">
        <v>10000</v>
      </c>
      <c r="H17" s="154"/>
      <c r="I17" s="155" t="s">
        <v>41</v>
      </c>
      <c r="J17" s="156"/>
      <c r="K17" s="131">
        <v>11500</v>
      </c>
      <c r="L17" s="132"/>
      <c r="M17" s="131">
        <v>11000</v>
      </c>
      <c r="N17" s="132"/>
      <c r="O17" s="131">
        <v>10400</v>
      </c>
      <c r="P17" s="133"/>
      <c r="R17" s="17">
        <v>1066</v>
      </c>
      <c r="S17" s="18">
        <v>45056</v>
      </c>
      <c r="T17" s="18">
        <f t="shared" si="0"/>
        <v>45071</v>
      </c>
    </row>
    <row r="18" spans="1:20" ht="14.25" customHeight="1" thickBot="1">
      <c r="A18" s="115" t="s">
        <v>42</v>
      </c>
      <c r="B18" s="116"/>
      <c r="C18" s="153">
        <v>13130</v>
      </c>
      <c r="D18" s="153"/>
      <c r="E18" s="153">
        <v>11500</v>
      </c>
      <c r="F18" s="153"/>
      <c r="G18" s="153">
        <v>9000</v>
      </c>
      <c r="H18" s="154"/>
      <c r="I18" s="104" t="s">
        <v>24</v>
      </c>
      <c r="J18" s="105"/>
      <c r="K18" s="149">
        <v>21000</v>
      </c>
      <c r="L18" s="149"/>
      <c r="M18" s="149">
        <v>20500</v>
      </c>
      <c r="N18" s="149"/>
      <c r="O18" s="149">
        <v>20000</v>
      </c>
      <c r="P18" s="152"/>
      <c r="R18" s="17">
        <v>1067</v>
      </c>
      <c r="S18" s="18">
        <v>45071</v>
      </c>
      <c r="T18" s="18">
        <f t="shared" si="0"/>
        <v>45085</v>
      </c>
    </row>
    <row r="19" spans="1:20" ht="14.25" customHeight="1" thickBot="1">
      <c r="A19" s="112" t="s">
        <v>92</v>
      </c>
      <c r="B19" s="113"/>
      <c r="C19" s="113"/>
      <c r="D19" s="113"/>
      <c r="E19" s="113"/>
      <c r="F19" s="113"/>
      <c r="G19" s="113"/>
      <c r="H19" s="113"/>
      <c r="I19" s="129" t="s">
        <v>44</v>
      </c>
      <c r="J19" s="130"/>
      <c r="K19" s="148">
        <v>20000</v>
      </c>
      <c r="L19" s="148"/>
      <c r="M19" s="148">
        <v>19500</v>
      </c>
      <c r="N19" s="148"/>
      <c r="O19" s="148">
        <v>19000</v>
      </c>
      <c r="P19" s="151"/>
      <c r="R19" s="17">
        <v>1068</v>
      </c>
      <c r="S19" s="18">
        <v>45085</v>
      </c>
      <c r="T19" s="18">
        <f t="shared" si="0"/>
        <v>45100</v>
      </c>
    </row>
    <row r="20" spans="1:20" ht="14.25" customHeight="1">
      <c r="A20" s="215" t="s">
        <v>123</v>
      </c>
      <c r="B20" s="216"/>
      <c r="C20" s="217">
        <v>11000</v>
      </c>
      <c r="D20" s="217"/>
      <c r="E20" s="217">
        <v>10500</v>
      </c>
      <c r="F20" s="217"/>
      <c r="G20" s="217">
        <v>8800</v>
      </c>
      <c r="H20" s="218"/>
      <c r="I20" s="104" t="s">
        <v>29</v>
      </c>
      <c r="J20" s="105"/>
      <c r="K20" s="149">
        <v>22000</v>
      </c>
      <c r="L20" s="149"/>
      <c r="M20" s="149">
        <v>21500</v>
      </c>
      <c r="N20" s="149"/>
      <c r="O20" s="149">
        <v>21000</v>
      </c>
      <c r="P20" s="152"/>
      <c r="R20" s="17">
        <v>1069</v>
      </c>
      <c r="S20" s="18">
        <v>45100</v>
      </c>
      <c r="T20" s="18">
        <f>S22</f>
        <v>45132</v>
      </c>
    </row>
    <row r="21" spans="1:20" ht="14.25" customHeight="1">
      <c r="A21" s="213" t="s">
        <v>121</v>
      </c>
      <c r="B21" s="214"/>
      <c r="C21" s="134">
        <v>17000</v>
      </c>
      <c r="D21" s="135"/>
      <c r="E21" s="134">
        <v>15500</v>
      </c>
      <c r="F21" s="135"/>
      <c r="G21" s="134">
        <v>8800</v>
      </c>
      <c r="H21" s="136"/>
      <c r="I21" s="155" t="s">
        <v>45</v>
      </c>
      <c r="J21" s="156"/>
      <c r="K21" s="131">
        <v>21000</v>
      </c>
      <c r="L21" s="132"/>
      <c r="M21" s="131">
        <v>20500</v>
      </c>
      <c r="N21" s="132"/>
      <c r="O21" s="131">
        <v>20000</v>
      </c>
      <c r="P21" s="133"/>
      <c r="R21" s="17">
        <v>1070</v>
      </c>
      <c r="S21" s="18">
        <v>45114</v>
      </c>
      <c r="T21" s="18">
        <f>S23</f>
        <v>45146</v>
      </c>
    </row>
    <row r="22" spans="1:20" ht="14.25" customHeight="1">
      <c r="A22" s="137" t="s">
        <v>122</v>
      </c>
      <c r="B22" s="138"/>
      <c r="C22" s="211">
        <v>16000</v>
      </c>
      <c r="D22" s="211"/>
      <c r="E22" s="211">
        <v>14000</v>
      </c>
      <c r="F22" s="211"/>
      <c r="G22" s="211">
        <v>8800</v>
      </c>
      <c r="H22" s="212"/>
      <c r="I22" s="213" t="s">
        <v>32</v>
      </c>
      <c r="J22" s="214"/>
      <c r="K22" s="134">
        <v>21000</v>
      </c>
      <c r="L22" s="135"/>
      <c r="M22" s="134">
        <v>20500</v>
      </c>
      <c r="N22" s="135"/>
      <c r="O22" s="134">
        <v>20000</v>
      </c>
      <c r="P22" s="136"/>
      <c r="R22" s="17">
        <v>1071</v>
      </c>
      <c r="S22" s="18">
        <v>45132</v>
      </c>
      <c r="T22" s="18">
        <f t="shared" si="0"/>
        <v>45146</v>
      </c>
    </row>
    <row r="23" spans="1:20" ht="14.25" customHeight="1">
      <c r="A23" s="104" t="s">
        <v>46</v>
      </c>
      <c r="B23" s="105"/>
      <c r="C23" s="149">
        <v>18000</v>
      </c>
      <c r="D23" s="149"/>
      <c r="E23" s="149">
        <v>17900</v>
      </c>
      <c r="F23" s="149"/>
      <c r="G23" s="149">
        <v>10000</v>
      </c>
      <c r="H23" s="150"/>
      <c r="I23" s="155" t="s">
        <v>48</v>
      </c>
      <c r="J23" s="156"/>
      <c r="K23" s="131">
        <v>20000</v>
      </c>
      <c r="L23" s="132"/>
      <c r="M23" s="131">
        <v>19500</v>
      </c>
      <c r="N23" s="132"/>
      <c r="O23" s="131">
        <v>19000</v>
      </c>
      <c r="P23" s="133"/>
      <c r="R23" s="17">
        <v>1072</v>
      </c>
      <c r="S23" s="18">
        <v>45146</v>
      </c>
      <c r="T23" s="18">
        <f t="shared" si="0"/>
        <v>45163</v>
      </c>
    </row>
    <row r="24" spans="1:20" ht="14.25" customHeight="1" thickBot="1">
      <c r="A24" s="129" t="s">
        <v>47</v>
      </c>
      <c r="B24" s="130"/>
      <c r="C24" s="148">
        <v>15000</v>
      </c>
      <c r="D24" s="148"/>
      <c r="E24" s="148">
        <v>14500</v>
      </c>
      <c r="F24" s="148"/>
      <c r="G24" s="148">
        <v>10000</v>
      </c>
      <c r="H24" s="131"/>
      <c r="I24" s="98" t="s">
        <v>35</v>
      </c>
      <c r="J24" s="99"/>
      <c r="K24" s="100">
        <v>22190</v>
      </c>
      <c r="L24" s="101"/>
      <c r="M24" s="100">
        <v>19300</v>
      </c>
      <c r="N24" s="101"/>
      <c r="O24" s="100">
        <v>19000</v>
      </c>
      <c r="P24" s="111"/>
      <c r="R24" s="17">
        <v>1073</v>
      </c>
      <c r="S24" s="18">
        <v>45163</v>
      </c>
      <c r="T24" s="18">
        <f t="shared" si="0"/>
        <v>45177</v>
      </c>
    </row>
    <row r="25" spans="1:20" ht="14.25" customHeight="1" thickBot="1">
      <c r="A25" s="104" t="s">
        <v>49</v>
      </c>
      <c r="B25" s="105"/>
      <c r="C25" s="149">
        <v>17110</v>
      </c>
      <c r="D25" s="149"/>
      <c r="E25" s="149">
        <v>16889</v>
      </c>
      <c r="F25" s="149"/>
      <c r="G25" s="149">
        <v>10010</v>
      </c>
      <c r="H25" s="150"/>
      <c r="I25" s="112" t="s">
        <v>51</v>
      </c>
      <c r="J25" s="113"/>
      <c r="K25" s="113"/>
      <c r="L25" s="113"/>
      <c r="M25" s="113"/>
      <c r="N25" s="113"/>
      <c r="O25" s="113"/>
      <c r="P25" s="114"/>
      <c r="R25" s="17">
        <v>1074</v>
      </c>
      <c r="S25" s="18">
        <v>45177</v>
      </c>
      <c r="T25" s="18">
        <f t="shared" si="0"/>
        <v>45194</v>
      </c>
    </row>
    <row r="26" spans="1:20" ht="14.25" customHeight="1">
      <c r="A26" s="129" t="s">
        <v>50</v>
      </c>
      <c r="B26" s="130"/>
      <c r="C26" s="148">
        <v>14000</v>
      </c>
      <c r="D26" s="148"/>
      <c r="E26" s="148">
        <v>12800</v>
      </c>
      <c r="F26" s="148"/>
      <c r="G26" s="148">
        <v>10010</v>
      </c>
      <c r="H26" s="131"/>
      <c r="I26" s="119" t="s">
        <v>52</v>
      </c>
      <c r="J26" s="120"/>
      <c r="K26" s="139" t="s">
        <v>53</v>
      </c>
      <c r="L26" s="140"/>
      <c r="M26" s="139">
        <v>28000</v>
      </c>
      <c r="N26" s="140"/>
      <c r="O26" s="139">
        <v>27000</v>
      </c>
      <c r="P26" s="141"/>
      <c r="R26" s="17">
        <v>1075</v>
      </c>
      <c r="S26" s="18">
        <v>45194</v>
      </c>
      <c r="T26" s="18">
        <f t="shared" si="0"/>
        <v>45205</v>
      </c>
    </row>
    <row r="27" spans="1:20" ht="14.25" customHeight="1">
      <c r="A27" s="104" t="s">
        <v>36</v>
      </c>
      <c r="B27" s="105"/>
      <c r="C27" s="149">
        <v>18400</v>
      </c>
      <c r="D27" s="149"/>
      <c r="E27" s="149">
        <v>18000</v>
      </c>
      <c r="F27" s="149"/>
      <c r="G27" s="149">
        <v>13000</v>
      </c>
      <c r="H27" s="150"/>
      <c r="I27" s="87" t="s">
        <v>55</v>
      </c>
      <c r="J27" s="88"/>
      <c r="K27" s="126" t="s">
        <v>25</v>
      </c>
      <c r="L27" s="127"/>
      <c r="M27" s="126" t="s">
        <v>25</v>
      </c>
      <c r="N27" s="127"/>
      <c r="O27" s="126" t="s">
        <v>25</v>
      </c>
      <c r="P27" s="128"/>
      <c r="R27" s="17">
        <v>1076</v>
      </c>
      <c r="S27" s="18">
        <v>45205</v>
      </c>
      <c r="T27" s="18">
        <f t="shared" si="0"/>
        <v>45224</v>
      </c>
    </row>
    <row r="28" spans="1:20" ht="14.25" customHeight="1">
      <c r="A28" s="129" t="s">
        <v>54</v>
      </c>
      <c r="B28" s="130"/>
      <c r="C28" s="148">
        <v>14500</v>
      </c>
      <c r="D28" s="148"/>
      <c r="E28" s="148">
        <v>13300</v>
      </c>
      <c r="F28" s="148"/>
      <c r="G28" s="148">
        <v>10000</v>
      </c>
      <c r="H28" s="131"/>
      <c r="I28" s="87" t="s">
        <v>57</v>
      </c>
      <c r="J28" s="88"/>
      <c r="K28" s="126" t="s">
        <v>25</v>
      </c>
      <c r="L28" s="127"/>
      <c r="M28" s="126" t="s">
        <v>25</v>
      </c>
      <c r="N28" s="127"/>
      <c r="O28" s="126">
        <v>25000</v>
      </c>
      <c r="P28" s="128"/>
      <c r="R28" s="17">
        <v>1077</v>
      </c>
      <c r="S28" s="18">
        <v>45224</v>
      </c>
      <c r="T28" s="18">
        <v>44494</v>
      </c>
    </row>
    <row r="29" spans="1:20" ht="14.25" customHeight="1" thickBot="1">
      <c r="A29" s="108" t="s">
        <v>56</v>
      </c>
      <c r="B29" s="109"/>
      <c r="C29" s="110">
        <v>17790</v>
      </c>
      <c r="D29" s="110"/>
      <c r="E29" s="110">
        <v>17000</v>
      </c>
      <c r="F29" s="110"/>
      <c r="G29" s="110">
        <v>12600</v>
      </c>
      <c r="H29" s="126"/>
      <c r="I29" s="98" t="s">
        <v>59</v>
      </c>
      <c r="J29" s="99"/>
      <c r="K29" s="100" t="s">
        <v>53</v>
      </c>
      <c r="L29" s="101"/>
      <c r="M29" s="100" t="s">
        <v>53</v>
      </c>
      <c r="N29" s="101"/>
      <c r="O29" s="100" t="s">
        <v>53</v>
      </c>
      <c r="P29" s="111"/>
      <c r="R29" s="20">
        <v>1078</v>
      </c>
      <c r="S29" s="18">
        <v>45238</v>
      </c>
      <c r="T29" s="18">
        <f t="shared" si="0"/>
        <v>45254</v>
      </c>
    </row>
    <row r="30" spans="1:20" ht="14.25" customHeight="1" thickBot="1">
      <c r="A30" s="124" t="s">
        <v>58</v>
      </c>
      <c r="B30" s="125"/>
      <c r="C30" s="145">
        <v>17000</v>
      </c>
      <c r="D30" s="145"/>
      <c r="E30" s="145">
        <v>16339</v>
      </c>
      <c r="F30" s="145"/>
      <c r="G30" s="145">
        <v>11000</v>
      </c>
      <c r="H30" s="146"/>
      <c r="I30" s="83" t="s">
        <v>64</v>
      </c>
      <c r="J30" s="84"/>
      <c r="K30" s="84"/>
      <c r="L30" s="84"/>
      <c r="M30" s="85" t="s">
        <v>18</v>
      </c>
      <c r="N30" s="85"/>
      <c r="O30" s="85" t="s">
        <v>20</v>
      </c>
      <c r="P30" s="219"/>
      <c r="R30" s="17">
        <v>1079</v>
      </c>
      <c r="S30" s="18">
        <v>45254</v>
      </c>
      <c r="T30" s="18">
        <f t="shared" si="0"/>
        <v>45268</v>
      </c>
    </row>
    <row r="31" spans="1:20" ht="14.25" customHeight="1" thickBot="1">
      <c r="A31" s="112" t="s">
        <v>60</v>
      </c>
      <c r="B31" s="113"/>
      <c r="C31" s="113"/>
      <c r="D31" s="113"/>
      <c r="E31" s="113"/>
      <c r="F31" s="113"/>
      <c r="G31" s="113"/>
      <c r="H31" s="113"/>
      <c r="I31" s="104" t="s">
        <v>65</v>
      </c>
      <c r="J31" s="105"/>
      <c r="K31" s="105"/>
      <c r="L31" s="105"/>
      <c r="M31" s="106">
        <v>320</v>
      </c>
      <c r="N31" s="106"/>
      <c r="O31" s="106">
        <v>200</v>
      </c>
      <c r="P31" s="221"/>
      <c r="R31" s="17">
        <v>1080</v>
      </c>
      <c r="S31" s="18">
        <v>45268</v>
      </c>
      <c r="T31" s="18">
        <f t="shared" si="0"/>
        <v>45282</v>
      </c>
    </row>
    <row r="32" spans="1:20" ht="14.25" customHeight="1" thickBot="1">
      <c r="A32" s="137" t="s">
        <v>52</v>
      </c>
      <c r="B32" s="138"/>
      <c r="C32" s="139">
        <v>26000</v>
      </c>
      <c r="D32" s="140"/>
      <c r="E32" s="139">
        <v>23000</v>
      </c>
      <c r="F32" s="140"/>
      <c r="G32" s="139">
        <v>19000</v>
      </c>
      <c r="H32" s="141"/>
      <c r="I32" s="115" t="s">
        <v>67</v>
      </c>
      <c r="J32" s="116"/>
      <c r="K32" s="116"/>
      <c r="L32" s="116"/>
      <c r="M32" s="117" t="s">
        <v>25</v>
      </c>
      <c r="N32" s="117"/>
      <c r="O32" s="117">
        <v>90</v>
      </c>
      <c r="P32" s="220"/>
      <c r="R32" s="17">
        <v>1081</v>
      </c>
      <c r="S32" s="18">
        <v>45282</v>
      </c>
      <c r="T32" s="18" t="s">
        <v>63</v>
      </c>
    </row>
    <row r="33" spans="1:20" ht="14.25" customHeight="1" thickBot="1">
      <c r="A33" s="104" t="s">
        <v>49</v>
      </c>
      <c r="B33" s="105"/>
      <c r="C33" s="134">
        <v>28000</v>
      </c>
      <c r="D33" s="135"/>
      <c r="E33" s="134">
        <v>27000</v>
      </c>
      <c r="F33" s="135"/>
      <c r="G33" s="134">
        <v>19000</v>
      </c>
      <c r="H33" s="136"/>
      <c r="I33" s="83" t="s">
        <v>69</v>
      </c>
      <c r="J33" s="84"/>
      <c r="K33" s="84"/>
      <c r="L33" s="84"/>
      <c r="M33" s="85" t="s">
        <v>18</v>
      </c>
      <c r="N33" s="85"/>
      <c r="O33" s="85" t="s">
        <v>20</v>
      </c>
      <c r="P33" s="219"/>
      <c r="R33" s="17"/>
      <c r="S33" s="18"/>
      <c r="T33" s="17"/>
    </row>
    <row r="34" spans="1:20" ht="14.25" customHeight="1">
      <c r="A34" s="129" t="s">
        <v>50</v>
      </c>
      <c r="B34" s="130"/>
      <c r="C34" s="131">
        <v>24000</v>
      </c>
      <c r="D34" s="132"/>
      <c r="E34" s="131">
        <v>23500</v>
      </c>
      <c r="F34" s="132"/>
      <c r="G34" s="131" t="s">
        <v>25</v>
      </c>
      <c r="H34" s="133"/>
      <c r="I34" s="104" t="s">
        <v>65</v>
      </c>
      <c r="J34" s="105"/>
      <c r="K34" s="105"/>
      <c r="L34" s="105"/>
      <c r="M34" s="106">
        <v>400</v>
      </c>
      <c r="N34" s="106"/>
      <c r="O34" s="106">
        <v>205</v>
      </c>
      <c r="P34" s="221"/>
    </row>
    <row r="35" spans="1:20" ht="14.25" customHeight="1" thickBot="1">
      <c r="A35" s="124" t="s">
        <v>35</v>
      </c>
      <c r="B35" s="125"/>
      <c r="C35" s="100">
        <v>22000</v>
      </c>
      <c r="D35" s="101"/>
      <c r="E35" s="100">
        <v>20500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140</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53">
        <v>7500</v>
      </c>
      <c r="H38" s="245"/>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44993</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146</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ht="23.4" customHeight="1">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c r="A50" s="44" t="s">
        <v>142</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40" t="s">
        <v>78</v>
      </c>
      <c r="B56" s="241"/>
      <c r="C56" s="241"/>
      <c r="D56" s="241"/>
      <c r="E56" s="241"/>
      <c r="F56" s="241"/>
      <c r="G56" s="241"/>
      <c r="H56" s="241"/>
      <c r="I56" s="241"/>
      <c r="J56" s="241"/>
      <c r="K56" s="241"/>
      <c r="L56" s="241"/>
      <c r="M56" s="241"/>
      <c r="N56" s="241"/>
      <c r="O56" s="241"/>
      <c r="P56" s="242"/>
    </row>
    <row r="57" spans="1:16" ht="16.8" customHeight="1">
      <c r="A57" s="31" t="s">
        <v>115</v>
      </c>
      <c r="B57" s="25"/>
      <c r="C57" s="25"/>
      <c r="D57" s="25"/>
      <c r="E57" s="25"/>
      <c r="F57" s="25"/>
      <c r="G57" s="25"/>
      <c r="H57" s="25"/>
      <c r="I57" s="25"/>
      <c r="J57" s="25"/>
      <c r="K57" s="25"/>
      <c r="L57" s="25"/>
      <c r="M57" s="25"/>
      <c r="N57" s="25"/>
      <c r="O57" s="25"/>
      <c r="P57" s="25"/>
    </row>
  </sheetData>
  <mergeCells count="264">
    <mergeCell ref="A50:P50"/>
    <mergeCell ref="A51:P52"/>
    <mergeCell ref="A53:P54"/>
    <mergeCell ref="A56:P56"/>
    <mergeCell ref="A42:H43"/>
    <mergeCell ref="I42:K43"/>
    <mergeCell ref="L42:N43"/>
    <mergeCell ref="O42:P43"/>
    <mergeCell ref="A44:P46"/>
    <mergeCell ref="A47:P49"/>
    <mergeCell ref="A39:H39"/>
    <mergeCell ref="A40:B40"/>
    <mergeCell ref="C40:D40"/>
    <mergeCell ref="E40:F40"/>
    <mergeCell ref="G40:H40"/>
    <mergeCell ref="A41:B41"/>
    <mergeCell ref="C41:D41"/>
    <mergeCell ref="E41:F41"/>
    <mergeCell ref="G41:H41"/>
    <mergeCell ref="A36:H36"/>
    <mergeCell ref="A37:B37"/>
    <mergeCell ref="C37:D37"/>
    <mergeCell ref="E37:F37"/>
    <mergeCell ref="G37:H37"/>
    <mergeCell ref="A38:B38"/>
    <mergeCell ref="C38:D38"/>
    <mergeCell ref="E38:F38"/>
    <mergeCell ref="G38:H38"/>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P15"/>
    <mergeCell ref="A14:B14"/>
    <mergeCell ref="C14:D14"/>
    <mergeCell ref="E14:F14"/>
    <mergeCell ref="G14:H14"/>
    <mergeCell ref="I14:J14"/>
    <mergeCell ref="K14:L14"/>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H1:K2"/>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9A8EF797-5A6E-4031-81B4-1DB23794F484}">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2" fitToWidth="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3117C-8F10-4967-B1BA-4C7E5A50C7B0}">
  <sheetPr>
    <pageSetUpPr fitToPage="1"/>
  </sheetPr>
  <dimension ref="A1:T57"/>
  <sheetViews>
    <sheetView showGridLines="0" view="pageBreakPreview" zoomScaleNormal="100" zoomScaleSheetLayoutView="100" workbookViewId="0">
      <selection activeCell="S38" sqref="S38"/>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1062</v>
      </c>
      <c r="F1" s="180"/>
      <c r="G1" s="2" t="s">
        <v>2</v>
      </c>
      <c r="H1" s="243"/>
      <c r="I1" s="243"/>
      <c r="J1" s="243"/>
      <c r="K1" s="243"/>
      <c r="L1" s="30" t="s">
        <v>3</v>
      </c>
      <c r="M1" s="30"/>
      <c r="N1" s="30"/>
      <c r="O1" s="30"/>
      <c r="P1" s="30"/>
    </row>
    <row r="2" spans="1:20" ht="14.25" customHeight="1" thickBot="1">
      <c r="A2" s="3"/>
      <c r="B2" s="4"/>
      <c r="C2" s="5"/>
      <c r="D2" s="184">
        <f>VLOOKUP(E1,R4:T33,2,0)</f>
        <v>44993</v>
      </c>
      <c r="E2" s="184"/>
      <c r="F2" s="184"/>
      <c r="G2" s="184"/>
      <c r="H2" s="244"/>
      <c r="I2" s="244"/>
      <c r="J2" s="244"/>
      <c r="K2" s="244"/>
      <c r="L2" s="176" t="s">
        <v>4</v>
      </c>
      <c r="M2" s="176"/>
      <c r="N2" s="176"/>
      <c r="O2" s="176"/>
      <c r="P2" s="176"/>
    </row>
    <row r="3" spans="1:20" ht="14.25" customHeight="1">
      <c r="A3" s="170" t="s">
        <v>5</v>
      </c>
      <c r="B3" s="171"/>
      <c r="C3" s="174" t="s">
        <v>6</v>
      </c>
      <c r="D3" s="174"/>
      <c r="E3" s="175">
        <v>13381</v>
      </c>
      <c r="F3" s="175"/>
      <c r="G3" s="7" t="s">
        <v>16</v>
      </c>
      <c r="H3" s="8">
        <v>387</v>
      </c>
      <c r="I3" s="9" t="s">
        <v>8</v>
      </c>
      <c r="J3" s="7"/>
      <c r="K3" s="10"/>
      <c r="L3" s="11"/>
      <c r="M3" s="176" t="s">
        <v>9</v>
      </c>
      <c r="N3" s="176"/>
      <c r="O3" s="176"/>
      <c r="P3" s="176"/>
    </row>
    <row r="4" spans="1:20" ht="14.25" customHeight="1" thickBot="1">
      <c r="A4" s="172"/>
      <c r="B4" s="173"/>
      <c r="C4" s="177" t="s">
        <v>10</v>
      </c>
      <c r="D4" s="177"/>
      <c r="E4" s="178">
        <v>17147</v>
      </c>
      <c r="F4" s="178"/>
      <c r="G4" s="12" t="s">
        <v>16</v>
      </c>
      <c r="H4" s="28">
        <v>3652</v>
      </c>
      <c r="I4" s="14" t="s">
        <v>114</v>
      </c>
      <c r="J4" s="12"/>
      <c r="K4" s="15"/>
      <c r="L4" s="16"/>
      <c r="M4" s="176" t="s">
        <v>13</v>
      </c>
      <c r="N4" s="176"/>
      <c r="O4" s="176"/>
      <c r="P4" s="176"/>
      <c r="Q4" s="17" t="s">
        <v>7</v>
      </c>
      <c r="R4" s="17">
        <v>1053</v>
      </c>
      <c r="S4" s="18">
        <v>44859</v>
      </c>
      <c r="T4" s="18">
        <f t="shared" ref="T4:T31" si="0">S5</f>
        <v>44873</v>
      </c>
    </row>
    <row r="5" spans="1:20" ht="14.25" customHeight="1" thickBot="1">
      <c r="A5" s="112" t="s">
        <v>14</v>
      </c>
      <c r="B5" s="113"/>
      <c r="C5" s="113"/>
      <c r="D5" s="113"/>
      <c r="E5" s="113"/>
      <c r="F5" s="113"/>
      <c r="G5" s="113"/>
      <c r="H5" s="113"/>
      <c r="I5" s="83" t="s">
        <v>15</v>
      </c>
      <c r="J5" s="84"/>
      <c r="K5" s="84"/>
      <c r="L5" s="84"/>
      <c r="M5" s="84"/>
      <c r="N5" s="84"/>
      <c r="O5" s="84"/>
      <c r="P5" s="166"/>
      <c r="Q5" s="17" t="s">
        <v>16</v>
      </c>
      <c r="R5" s="17">
        <v>1054</v>
      </c>
      <c r="S5" s="18">
        <v>44873</v>
      </c>
      <c r="T5" s="18">
        <f t="shared" si="0"/>
        <v>44890</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1055</v>
      </c>
      <c r="S6" s="18">
        <v>44890</v>
      </c>
      <c r="T6" s="18">
        <f t="shared" si="0"/>
        <v>44903</v>
      </c>
    </row>
    <row r="7" spans="1:20" ht="14.25" customHeight="1">
      <c r="A7" s="108" t="s">
        <v>22</v>
      </c>
      <c r="B7" s="109"/>
      <c r="C7" s="110">
        <v>8500</v>
      </c>
      <c r="D7" s="110"/>
      <c r="E7" s="110">
        <v>8000</v>
      </c>
      <c r="F7" s="110"/>
      <c r="G7" s="110">
        <v>7000</v>
      </c>
      <c r="H7" s="126"/>
      <c r="I7" s="108" t="s">
        <v>22</v>
      </c>
      <c r="J7" s="109"/>
      <c r="K7" s="110">
        <v>8000</v>
      </c>
      <c r="L7" s="110"/>
      <c r="M7" s="110">
        <v>7500</v>
      </c>
      <c r="N7" s="110"/>
      <c r="O7" s="110">
        <v>7000</v>
      </c>
      <c r="P7" s="164"/>
      <c r="R7" s="17">
        <v>1056</v>
      </c>
      <c r="S7" s="18">
        <v>44903</v>
      </c>
      <c r="T7" s="18">
        <f t="shared" si="0"/>
        <v>44918</v>
      </c>
    </row>
    <row r="8" spans="1:20" ht="14.25" customHeight="1">
      <c r="A8" s="165" t="s">
        <v>23</v>
      </c>
      <c r="B8" s="109"/>
      <c r="C8" s="110">
        <v>13000</v>
      </c>
      <c r="D8" s="110"/>
      <c r="E8" s="110">
        <v>12000</v>
      </c>
      <c r="F8" s="110"/>
      <c r="G8" s="110">
        <v>8000</v>
      </c>
      <c r="H8" s="126"/>
      <c r="I8" s="108" t="s">
        <v>23</v>
      </c>
      <c r="J8" s="109"/>
      <c r="K8" s="110">
        <v>10000</v>
      </c>
      <c r="L8" s="110"/>
      <c r="M8" s="110">
        <v>9500</v>
      </c>
      <c r="N8" s="110"/>
      <c r="O8" s="110">
        <v>8000</v>
      </c>
      <c r="P8" s="164"/>
      <c r="R8" s="17">
        <v>1057</v>
      </c>
      <c r="S8" s="18">
        <v>44918</v>
      </c>
      <c r="T8" s="18">
        <f t="shared" si="0"/>
        <v>44936</v>
      </c>
    </row>
    <row r="9" spans="1:20" ht="14.25" customHeight="1">
      <c r="A9" s="104" t="s">
        <v>24</v>
      </c>
      <c r="B9" s="105"/>
      <c r="C9" s="149">
        <v>15770</v>
      </c>
      <c r="D9" s="149"/>
      <c r="E9" s="149">
        <v>14700</v>
      </c>
      <c r="F9" s="149"/>
      <c r="G9" s="149" t="s">
        <v>25</v>
      </c>
      <c r="H9" s="150"/>
      <c r="I9" s="104" t="s">
        <v>24</v>
      </c>
      <c r="J9" s="105"/>
      <c r="K9" s="149">
        <v>16000</v>
      </c>
      <c r="L9" s="149"/>
      <c r="M9" s="149">
        <v>15500</v>
      </c>
      <c r="N9" s="149"/>
      <c r="O9" s="149">
        <v>15000</v>
      </c>
      <c r="P9" s="152"/>
      <c r="R9" s="17">
        <v>1058</v>
      </c>
      <c r="S9" s="19">
        <v>44936</v>
      </c>
      <c r="T9" s="18">
        <f t="shared" si="0"/>
        <v>44951</v>
      </c>
    </row>
    <row r="10" spans="1:20" ht="14.25" customHeight="1">
      <c r="A10" s="129" t="s">
        <v>26</v>
      </c>
      <c r="B10" s="130"/>
      <c r="C10" s="148">
        <v>12890</v>
      </c>
      <c r="D10" s="148"/>
      <c r="E10" s="148">
        <v>12500</v>
      </c>
      <c r="F10" s="148"/>
      <c r="G10" s="148">
        <v>8500</v>
      </c>
      <c r="H10" s="131"/>
      <c r="I10" s="129" t="s">
        <v>27</v>
      </c>
      <c r="J10" s="130"/>
      <c r="K10" s="148">
        <v>15000</v>
      </c>
      <c r="L10" s="148"/>
      <c r="M10" s="148">
        <v>14500</v>
      </c>
      <c r="N10" s="148"/>
      <c r="O10" s="148">
        <v>14000</v>
      </c>
      <c r="P10" s="151"/>
      <c r="R10" s="17">
        <v>1059</v>
      </c>
      <c r="S10" s="18">
        <v>44951</v>
      </c>
      <c r="T10" s="18">
        <f t="shared" si="0"/>
        <v>44965</v>
      </c>
    </row>
    <row r="11" spans="1:20" ht="14.25" customHeight="1">
      <c r="A11" s="104" t="s">
        <v>28</v>
      </c>
      <c r="B11" s="105"/>
      <c r="C11" s="149">
        <v>18000</v>
      </c>
      <c r="D11" s="149"/>
      <c r="E11" s="149">
        <v>17444</v>
      </c>
      <c r="F11" s="149"/>
      <c r="G11" s="149" t="s">
        <v>25</v>
      </c>
      <c r="H11" s="150"/>
      <c r="I11" s="108" t="s">
        <v>29</v>
      </c>
      <c r="J11" s="109"/>
      <c r="K11" s="110">
        <v>21000</v>
      </c>
      <c r="L11" s="110"/>
      <c r="M11" s="110">
        <v>20500</v>
      </c>
      <c r="N11" s="110"/>
      <c r="O11" s="110">
        <v>20000</v>
      </c>
      <c r="P11" s="164"/>
      <c r="R11" s="17">
        <v>1060</v>
      </c>
      <c r="S11" s="18">
        <v>44965</v>
      </c>
      <c r="T11" s="18">
        <f t="shared" si="0"/>
        <v>44981</v>
      </c>
    </row>
    <row r="12" spans="1:20" ht="14.25" customHeight="1">
      <c r="A12" s="129" t="s">
        <v>30</v>
      </c>
      <c r="B12" s="130"/>
      <c r="C12" s="148">
        <v>14333</v>
      </c>
      <c r="D12" s="148"/>
      <c r="E12" s="148">
        <v>14000</v>
      </c>
      <c r="F12" s="148"/>
      <c r="G12" s="148" t="s">
        <v>25</v>
      </c>
      <c r="H12" s="131"/>
      <c r="I12" s="108" t="s">
        <v>31</v>
      </c>
      <c r="J12" s="109"/>
      <c r="K12" s="110">
        <v>19000</v>
      </c>
      <c r="L12" s="110"/>
      <c r="M12" s="110">
        <v>18500</v>
      </c>
      <c r="N12" s="110"/>
      <c r="O12" s="110">
        <v>18000</v>
      </c>
      <c r="P12" s="164"/>
      <c r="R12" s="17">
        <v>1061</v>
      </c>
      <c r="S12" s="18">
        <v>44981</v>
      </c>
      <c r="T12" s="18">
        <f t="shared" si="0"/>
        <v>44993</v>
      </c>
    </row>
    <row r="13" spans="1:20" ht="14.25" customHeight="1">
      <c r="A13" s="104" t="s">
        <v>32</v>
      </c>
      <c r="B13" s="105"/>
      <c r="C13" s="149">
        <v>17567</v>
      </c>
      <c r="D13" s="150"/>
      <c r="E13" s="149">
        <v>17400</v>
      </c>
      <c r="F13" s="149"/>
      <c r="G13" s="149">
        <v>13000</v>
      </c>
      <c r="H13" s="150"/>
      <c r="I13" s="87" t="s">
        <v>33</v>
      </c>
      <c r="J13" s="88"/>
      <c r="K13" s="160">
        <v>21000</v>
      </c>
      <c r="L13" s="161"/>
      <c r="M13" s="160">
        <v>19000</v>
      </c>
      <c r="N13" s="161"/>
      <c r="O13" s="160">
        <v>18000</v>
      </c>
      <c r="P13" s="162"/>
      <c r="R13" s="17">
        <v>1062</v>
      </c>
      <c r="S13" s="18">
        <v>44993</v>
      </c>
      <c r="T13" s="18">
        <f t="shared" si="0"/>
        <v>45009</v>
      </c>
    </row>
    <row r="14" spans="1:20" ht="14.25" customHeight="1" thickBot="1">
      <c r="A14" s="129" t="s">
        <v>34</v>
      </c>
      <c r="B14" s="130"/>
      <c r="C14" s="148">
        <v>13550</v>
      </c>
      <c r="D14" s="131"/>
      <c r="E14" s="148">
        <v>13300</v>
      </c>
      <c r="F14" s="148"/>
      <c r="G14" s="148" t="s">
        <v>25</v>
      </c>
      <c r="H14" s="131"/>
      <c r="I14" s="124" t="s">
        <v>35</v>
      </c>
      <c r="J14" s="125"/>
      <c r="K14" s="145">
        <v>21000</v>
      </c>
      <c r="L14" s="145"/>
      <c r="M14" s="145">
        <v>19000</v>
      </c>
      <c r="N14" s="145"/>
      <c r="O14" s="145">
        <v>18000</v>
      </c>
      <c r="P14" s="163"/>
      <c r="R14" s="17">
        <v>1063</v>
      </c>
      <c r="S14" s="18">
        <v>45009</v>
      </c>
      <c r="T14" s="18">
        <f t="shared" si="0"/>
        <v>45023</v>
      </c>
    </row>
    <row r="15" spans="1:20" ht="14.25" customHeight="1" thickBot="1">
      <c r="A15" s="104" t="s">
        <v>36</v>
      </c>
      <c r="B15" s="105"/>
      <c r="C15" s="149">
        <v>17690</v>
      </c>
      <c r="D15" s="149"/>
      <c r="E15" s="149">
        <v>16800</v>
      </c>
      <c r="F15" s="149"/>
      <c r="G15" s="149">
        <v>8500</v>
      </c>
      <c r="H15" s="150"/>
      <c r="I15" s="208" t="s">
        <v>37</v>
      </c>
      <c r="J15" s="209"/>
      <c r="K15" s="209"/>
      <c r="L15" s="209"/>
      <c r="M15" s="209"/>
      <c r="N15" s="209"/>
      <c r="O15" s="209"/>
      <c r="P15" s="210"/>
      <c r="R15" s="17">
        <v>1064</v>
      </c>
      <c r="S15" s="18">
        <v>45023</v>
      </c>
      <c r="T15" s="18">
        <f t="shared" si="0"/>
        <v>45041</v>
      </c>
    </row>
    <row r="16" spans="1:20" ht="14.25" customHeight="1">
      <c r="A16" s="115" t="s">
        <v>38</v>
      </c>
      <c r="B16" s="116"/>
      <c r="C16" s="153">
        <v>15000</v>
      </c>
      <c r="D16" s="153"/>
      <c r="E16" s="153">
        <v>14500</v>
      </c>
      <c r="F16" s="153"/>
      <c r="G16" s="153">
        <v>8500</v>
      </c>
      <c r="H16" s="154"/>
      <c r="I16" s="104" t="s">
        <v>39</v>
      </c>
      <c r="J16" s="105"/>
      <c r="K16" s="149">
        <v>13000</v>
      </c>
      <c r="L16" s="149"/>
      <c r="M16" s="149">
        <v>12000</v>
      </c>
      <c r="N16" s="149"/>
      <c r="O16" s="149">
        <v>10400</v>
      </c>
      <c r="P16" s="152"/>
      <c r="R16" s="17">
        <v>1065</v>
      </c>
      <c r="S16" s="18">
        <v>45041</v>
      </c>
      <c r="T16" s="18">
        <f t="shared" si="0"/>
        <v>45056</v>
      </c>
    </row>
    <row r="17" spans="1:20" ht="14.25" customHeight="1">
      <c r="A17" s="115" t="s">
        <v>40</v>
      </c>
      <c r="B17" s="116"/>
      <c r="C17" s="153">
        <v>15000</v>
      </c>
      <c r="D17" s="153"/>
      <c r="E17" s="153">
        <v>14000</v>
      </c>
      <c r="F17" s="153"/>
      <c r="G17" s="153" t="s">
        <v>25</v>
      </c>
      <c r="H17" s="154"/>
      <c r="I17" s="155" t="s">
        <v>41</v>
      </c>
      <c r="J17" s="156"/>
      <c r="K17" s="131">
        <v>11500</v>
      </c>
      <c r="L17" s="132"/>
      <c r="M17" s="131">
        <v>11000</v>
      </c>
      <c r="N17" s="132"/>
      <c r="O17" s="131">
        <v>10400</v>
      </c>
      <c r="P17" s="133"/>
      <c r="R17" s="17">
        <v>1066</v>
      </c>
      <c r="S17" s="18">
        <v>45056</v>
      </c>
      <c r="T17" s="18">
        <f t="shared" si="0"/>
        <v>45071</v>
      </c>
    </row>
    <row r="18" spans="1:20" ht="14.25" customHeight="1" thickBot="1">
      <c r="A18" s="115" t="s">
        <v>42</v>
      </c>
      <c r="B18" s="116"/>
      <c r="C18" s="153">
        <v>14440</v>
      </c>
      <c r="D18" s="153"/>
      <c r="E18" s="153">
        <v>13000</v>
      </c>
      <c r="F18" s="153"/>
      <c r="G18" s="153" t="s">
        <v>25</v>
      </c>
      <c r="H18" s="154"/>
      <c r="I18" s="104" t="s">
        <v>24</v>
      </c>
      <c r="J18" s="105"/>
      <c r="K18" s="149">
        <v>20100</v>
      </c>
      <c r="L18" s="149"/>
      <c r="M18" s="149">
        <v>19600</v>
      </c>
      <c r="N18" s="149"/>
      <c r="O18" s="149">
        <v>19100</v>
      </c>
      <c r="P18" s="152"/>
      <c r="R18" s="17">
        <v>1067</v>
      </c>
      <c r="S18" s="18">
        <v>45071</v>
      </c>
      <c r="T18" s="18">
        <f t="shared" si="0"/>
        <v>45085</v>
      </c>
    </row>
    <row r="19" spans="1:20" ht="14.25" customHeight="1" thickBot="1">
      <c r="A19" s="112" t="s">
        <v>92</v>
      </c>
      <c r="B19" s="113"/>
      <c r="C19" s="113"/>
      <c r="D19" s="113"/>
      <c r="E19" s="113"/>
      <c r="F19" s="113"/>
      <c r="G19" s="113"/>
      <c r="H19" s="113"/>
      <c r="I19" s="129" t="s">
        <v>44</v>
      </c>
      <c r="J19" s="130"/>
      <c r="K19" s="148">
        <v>19000</v>
      </c>
      <c r="L19" s="148"/>
      <c r="M19" s="148">
        <v>18500</v>
      </c>
      <c r="N19" s="148"/>
      <c r="O19" s="148">
        <v>18000</v>
      </c>
      <c r="P19" s="151"/>
      <c r="R19" s="17">
        <v>1068</v>
      </c>
      <c r="S19" s="18">
        <v>45085</v>
      </c>
      <c r="T19" s="18">
        <f t="shared" si="0"/>
        <v>45100</v>
      </c>
    </row>
    <row r="20" spans="1:20" ht="14.25" customHeight="1">
      <c r="A20" s="215" t="s">
        <v>123</v>
      </c>
      <c r="B20" s="216"/>
      <c r="C20" s="217">
        <v>11000</v>
      </c>
      <c r="D20" s="217"/>
      <c r="E20" s="217">
        <v>10500</v>
      </c>
      <c r="F20" s="217"/>
      <c r="G20" s="217">
        <v>8800</v>
      </c>
      <c r="H20" s="218"/>
      <c r="I20" s="104" t="s">
        <v>29</v>
      </c>
      <c r="J20" s="105"/>
      <c r="K20" s="149">
        <v>21500</v>
      </c>
      <c r="L20" s="149"/>
      <c r="M20" s="149">
        <v>21000</v>
      </c>
      <c r="N20" s="149"/>
      <c r="O20" s="149">
        <v>20500</v>
      </c>
      <c r="P20" s="152"/>
      <c r="R20" s="17">
        <v>1069</v>
      </c>
      <c r="S20" s="18">
        <v>45100</v>
      </c>
      <c r="T20" s="18">
        <f>S22</f>
        <v>45132</v>
      </c>
    </row>
    <row r="21" spans="1:20" ht="14.25" customHeight="1">
      <c r="A21" s="213" t="s">
        <v>121</v>
      </c>
      <c r="B21" s="214"/>
      <c r="C21" s="134">
        <v>16000</v>
      </c>
      <c r="D21" s="135"/>
      <c r="E21" s="134">
        <v>15500</v>
      </c>
      <c r="F21" s="135"/>
      <c r="G21" s="134">
        <v>8800</v>
      </c>
      <c r="H21" s="136"/>
      <c r="I21" s="155" t="s">
        <v>45</v>
      </c>
      <c r="J21" s="156"/>
      <c r="K21" s="131">
        <v>20500</v>
      </c>
      <c r="L21" s="132"/>
      <c r="M21" s="131">
        <v>20000</v>
      </c>
      <c r="N21" s="132"/>
      <c r="O21" s="131">
        <v>195000</v>
      </c>
      <c r="P21" s="133"/>
      <c r="R21" s="17">
        <v>1070</v>
      </c>
      <c r="S21" s="18">
        <v>45114</v>
      </c>
      <c r="T21" s="18">
        <f>S23</f>
        <v>45146</v>
      </c>
    </row>
    <row r="22" spans="1:20" ht="14.25" customHeight="1">
      <c r="A22" s="137" t="s">
        <v>122</v>
      </c>
      <c r="B22" s="138"/>
      <c r="C22" s="211">
        <v>15000</v>
      </c>
      <c r="D22" s="211"/>
      <c r="E22" s="211">
        <v>14000</v>
      </c>
      <c r="F22" s="211"/>
      <c r="G22" s="211">
        <v>8800</v>
      </c>
      <c r="H22" s="212"/>
      <c r="I22" s="213" t="s">
        <v>32</v>
      </c>
      <c r="J22" s="214"/>
      <c r="K22" s="134">
        <v>21000</v>
      </c>
      <c r="L22" s="135"/>
      <c r="M22" s="134">
        <v>20500</v>
      </c>
      <c r="N22" s="135"/>
      <c r="O22" s="134">
        <v>20000</v>
      </c>
      <c r="P22" s="136"/>
      <c r="R22" s="17">
        <v>1071</v>
      </c>
      <c r="S22" s="18">
        <v>45132</v>
      </c>
      <c r="T22" s="18">
        <f t="shared" si="0"/>
        <v>45146</v>
      </c>
    </row>
    <row r="23" spans="1:20" ht="14.25" customHeight="1">
      <c r="A23" s="104" t="s">
        <v>46</v>
      </c>
      <c r="B23" s="105"/>
      <c r="C23" s="149">
        <v>17000</v>
      </c>
      <c r="D23" s="149"/>
      <c r="E23" s="149">
        <v>16666</v>
      </c>
      <c r="F23" s="149"/>
      <c r="G23" s="149">
        <v>9800</v>
      </c>
      <c r="H23" s="150"/>
      <c r="I23" s="155" t="s">
        <v>48</v>
      </c>
      <c r="J23" s="156"/>
      <c r="K23" s="131">
        <v>19000</v>
      </c>
      <c r="L23" s="132"/>
      <c r="M23" s="131">
        <v>18500</v>
      </c>
      <c r="N23" s="132"/>
      <c r="O23" s="131">
        <v>18000</v>
      </c>
      <c r="P23" s="133"/>
      <c r="R23" s="17">
        <v>1072</v>
      </c>
      <c r="S23" s="18">
        <v>45146</v>
      </c>
      <c r="T23" s="18">
        <f t="shared" si="0"/>
        <v>45163</v>
      </c>
    </row>
    <row r="24" spans="1:20" ht="14.25" customHeight="1" thickBot="1">
      <c r="A24" s="129" t="s">
        <v>47</v>
      </c>
      <c r="B24" s="130"/>
      <c r="C24" s="148">
        <v>15200</v>
      </c>
      <c r="D24" s="148"/>
      <c r="E24" s="148">
        <v>14400</v>
      </c>
      <c r="F24" s="148"/>
      <c r="G24" s="148">
        <v>8500</v>
      </c>
      <c r="H24" s="131"/>
      <c r="I24" s="98" t="s">
        <v>35</v>
      </c>
      <c r="J24" s="99"/>
      <c r="K24" s="100">
        <v>20980</v>
      </c>
      <c r="L24" s="101"/>
      <c r="M24" s="100">
        <v>19300</v>
      </c>
      <c r="N24" s="101"/>
      <c r="O24" s="100">
        <v>19000</v>
      </c>
      <c r="P24" s="111"/>
      <c r="R24" s="17">
        <v>1073</v>
      </c>
      <c r="S24" s="18">
        <v>45163</v>
      </c>
      <c r="T24" s="18">
        <f t="shared" si="0"/>
        <v>45177</v>
      </c>
    </row>
    <row r="25" spans="1:20" ht="14.25" customHeight="1" thickBot="1">
      <c r="A25" s="104" t="s">
        <v>49</v>
      </c>
      <c r="B25" s="105"/>
      <c r="C25" s="149">
        <v>17188</v>
      </c>
      <c r="D25" s="149"/>
      <c r="E25" s="149">
        <v>16599</v>
      </c>
      <c r="F25" s="149"/>
      <c r="G25" s="149">
        <v>9800</v>
      </c>
      <c r="H25" s="150"/>
      <c r="I25" s="112" t="s">
        <v>51</v>
      </c>
      <c r="J25" s="113"/>
      <c r="K25" s="113"/>
      <c r="L25" s="113"/>
      <c r="M25" s="113"/>
      <c r="N25" s="113"/>
      <c r="O25" s="113"/>
      <c r="P25" s="114"/>
      <c r="R25" s="17">
        <v>1074</v>
      </c>
      <c r="S25" s="18">
        <v>45177</v>
      </c>
      <c r="T25" s="18">
        <f t="shared" si="0"/>
        <v>45194</v>
      </c>
    </row>
    <row r="26" spans="1:20" ht="14.25" customHeight="1">
      <c r="A26" s="129" t="s">
        <v>50</v>
      </c>
      <c r="B26" s="130"/>
      <c r="C26" s="148">
        <v>13800</v>
      </c>
      <c r="D26" s="148"/>
      <c r="E26" s="148">
        <v>13430</v>
      </c>
      <c r="F26" s="148"/>
      <c r="G26" s="148">
        <v>9000</v>
      </c>
      <c r="H26" s="131"/>
      <c r="I26" s="119" t="s">
        <v>52</v>
      </c>
      <c r="J26" s="120"/>
      <c r="K26" s="139" t="s">
        <v>53</v>
      </c>
      <c r="L26" s="140"/>
      <c r="M26" s="139" t="s">
        <v>25</v>
      </c>
      <c r="N26" s="140"/>
      <c r="O26" s="139">
        <v>27000</v>
      </c>
      <c r="P26" s="141"/>
      <c r="R26" s="17">
        <v>1075</v>
      </c>
      <c r="S26" s="18">
        <v>45194</v>
      </c>
      <c r="T26" s="18">
        <f t="shared" si="0"/>
        <v>45205</v>
      </c>
    </row>
    <row r="27" spans="1:20" ht="14.25" customHeight="1">
      <c r="A27" s="104" t="s">
        <v>36</v>
      </c>
      <c r="B27" s="105"/>
      <c r="C27" s="149">
        <v>17900</v>
      </c>
      <c r="D27" s="149"/>
      <c r="E27" s="149">
        <v>17400</v>
      </c>
      <c r="F27" s="149"/>
      <c r="G27" s="149">
        <v>9800</v>
      </c>
      <c r="H27" s="150"/>
      <c r="I27" s="87" t="s">
        <v>55</v>
      </c>
      <c r="J27" s="88"/>
      <c r="K27" s="126" t="s">
        <v>25</v>
      </c>
      <c r="L27" s="127"/>
      <c r="M27" s="126" t="s">
        <v>25</v>
      </c>
      <c r="N27" s="127"/>
      <c r="O27" s="126" t="s">
        <v>25</v>
      </c>
      <c r="P27" s="128"/>
      <c r="R27" s="17">
        <v>1076</v>
      </c>
      <c r="S27" s="18">
        <v>45205</v>
      </c>
      <c r="T27" s="18">
        <f t="shared" si="0"/>
        <v>45224</v>
      </c>
    </row>
    <row r="28" spans="1:20" ht="14.25" customHeight="1">
      <c r="A28" s="129" t="s">
        <v>54</v>
      </c>
      <c r="B28" s="130"/>
      <c r="C28" s="148">
        <v>14000</v>
      </c>
      <c r="D28" s="148"/>
      <c r="E28" s="148">
        <v>13500</v>
      </c>
      <c r="F28" s="148"/>
      <c r="G28" s="148">
        <v>9800</v>
      </c>
      <c r="H28" s="131"/>
      <c r="I28" s="87" t="s">
        <v>57</v>
      </c>
      <c r="J28" s="88"/>
      <c r="K28" s="126" t="s">
        <v>25</v>
      </c>
      <c r="L28" s="127"/>
      <c r="M28" s="126" t="s">
        <v>25</v>
      </c>
      <c r="N28" s="127"/>
      <c r="O28" s="126">
        <v>25000</v>
      </c>
      <c r="P28" s="128"/>
      <c r="R28" s="17">
        <v>1077</v>
      </c>
      <c r="S28" s="18">
        <v>45224</v>
      </c>
      <c r="T28" s="18">
        <v>44494</v>
      </c>
    </row>
    <row r="29" spans="1:20" ht="14.25" customHeight="1" thickBot="1">
      <c r="A29" s="108" t="s">
        <v>56</v>
      </c>
      <c r="B29" s="109"/>
      <c r="C29" s="110">
        <v>17690</v>
      </c>
      <c r="D29" s="110"/>
      <c r="E29" s="110">
        <v>17500</v>
      </c>
      <c r="F29" s="110"/>
      <c r="G29" s="110">
        <v>9800</v>
      </c>
      <c r="H29" s="126"/>
      <c r="I29" s="98" t="s">
        <v>59</v>
      </c>
      <c r="J29" s="99"/>
      <c r="K29" s="100" t="s">
        <v>53</v>
      </c>
      <c r="L29" s="101"/>
      <c r="M29" s="100" t="s">
        <v>53</v>
      </c>
      <c r="N29" s="101"/>
      <c r="O29" s="100" t="s">
        <v>53</v>
      </c>
      <c r="P29" s="111"/>
      <c r="R29" s="20">
        <v>1078</v>
      </c>
      <c r="S29" s="18">
        <v>45238</v>
      </c>
      <c r="T29" s="18">
        <f t="shared" si="0"/>
        <v>45254</v>
      </c>
    </row>
    <row r="30" spans="1:20" ht="14.25" customHeight="1" thickBot="1">
      <c r="A30" s="124" t="s">
        <v>58</v>
      </c>
      <c r="B30" s="125"/>
      <c r="C30" s="145">
        <v>15900</v>
      </c>
      <c r="D30" s="145"/>
      <c r="E30" s="145">
        <v>13900</v>
      </c>
      <c r="F30" s="145"/>
      <c r="G30" s="145">
        <v>9800</v>
      </c>
      <c r="H30" s="146"/>
      <c r="I30" s="83" t="s">
        <v>64</v>
      </c>
      <c r="J30" s="84"/>
      <c r="K30" s="84"/>
      <c r="L30" s="84"/>
      <c r="M30" s="85" t="s">
        <v>18</v>
      </c>
      <c r="N30" s="85"/>
      <c r="O30" s="85" t="s">
        <v>20</v>
      </c>
      <c r="P30" s="219"/>
      <c r="R30" s="17">
        <v>1079</v>
      </c>
      <c r="S30" s="18">
        <v>45254</v>
      </c>
      <c r="T30" s="18">
        <f t="shared" si="0"/>
        <v>45268</v>
      </c>
    </row>
    <row r="31" spans="1:20" ht="14.25" customHeight="1" thickBot="1">
      <c r="A31" s="112" t="s">
        <v>60</v>
      </c>
      <c r="B31" s="113"/>
      <c r="C31" s="113"/>
      <c r="D31" s="113"/>
      <c r="E31" s="113"/>
      <c r="F31" s="113"/>
      <c r="G31" s="113"/>
      <c r="H31" s="113"/>
      <c r="I31" s="104" t="s">
        <v>65</v>
      </c>
      <c r="J31" s="105"/>
      <c r="K31" s="105"/>
      <c r="L31" s="105"/>
      <c r="M31" s="106">
        <v>320</v>
      </c>
      <c r="N31" s="106"/>
      <c r="O31" s="106">
        <v>200</v>
      </c>
      <c r="P31" s="221"/>
      <c r="R31" s="17">
        <v>1080</v>
      </c>
      <c r="S31" s="18">
        <v>45268</v>
      </c>
      <c r="T31" s="18">
        <f t="shared" si="0"/>
        <v>45282</v>
      </c>
    </row>
    <row r="32" spans="1:20" ht="14.25" customHeight="1" thickBot="1">
      <c r="A32" s="137" t="s">
        <v>52</v>
      </c>
      <c r="B32" s="138"/>
      <c r="C32" s="139">
        <v>25000</v>
      </c>
      <c r="D32" s="140"/>
      <c r="E32" s="139">
        <v>22000</v>
      </c>
      <c r="F32" s="140"/>
      <c r="G32" s="139">
        <v>18000</v>
      </c>
      <c r="H32" s="141"/>
      <c r="I32" s="115" t="s">
        <v>67</v>
      </c>
      <c r="J32" s="116"/>
      <c r="K32" s="116"/>
      <c r="L32" s="116"/>
      <c r="M32" s="117" t="s">
        <v>25</v>
      </c>
      <c r="N32" s="117"/>
      <c r="O32" s="117">
        <v>90</v>
      </c>
      <c r="P32" s="220"/>
      <c r="R32" s="17">
        <v>1081</v>
      </c>
      <c r="S32" s="18">
        <v>45282</v>
      </c>
      <c r="T32" s="18" t="s">
        <v>63</v>
      </c>
    </row>
    <row r="33" spans="1:20" ht="14.25" customHeight="1" thickBot="1">
      <c r="A33" s="104" t="s">
        <v>49</v>
      </c>
      <c r="B33" s="105"/>
      <c r="C33" s="134">
        <v>26000</v>
      </c>
      <c r="D33" s="135"/>
      <c r="E33" s="134">
        <v>24000</v>
      </c>
      <c r="F33" s="135"/>
      <c r="G33" s="134">
        <v>19000</v>
      </c>
      <c r="H33" s="136"/>
      <c r="I33" s="83" t="s">
        <v>69</v>
      </c>
      <c r="J33" s="84"/>
      <c r="K33" s="84"/>
      <c r="L33" s="84"/>
      <c r="M33" s="85" t="s">
        <v>18</v>
      </c>
      <c r="N33" s="85"/>
      <c r="O33" s="85" t="s">
        <v>20</v>
      </c>
      <c r="P33" s="219"/>
      <c r="R33" s="17"/>
      <c r="S33" s="18"/>
      <c r="T33" s="17"/>
    </row>
    <row r="34" spans="1:20" ht="14.25" customHeight="1">
      <c r="A34" s="129" t="s">
        <v>50</v>
      </c>
      <c r="B34" s="130"/>
      <c r="C34" s="131">
        <v>23000</v>
      </c>
      <c r="D34" s="132"/>
      <c r="E34" s="131">
        <v>21000</v>
      </c>
      <c r="F34" s="132"/>
      <c r="G34" s="131" t="s">
        <v>25</v>
      </c>
      <c r="H34" s="133"/>
      <c r="I34" s="104" t="s">
        <v>65</v>
      </c>
      <c r="J34" s="105"/>
      <c r="K34" s="105"/>
      <c r="L34" s="105"/>
      <c r="M34" s="106">
        <v>400</v>
      </c>
      <c r="N34" s="106"/>
      <c r="O34" s="106">
        <v>205</v>
      </c>
      <c r="P34" s="221"/>
    </row>
    <row r="35" spans="1:20" ht="14.25" customHeight="1" thickBot="1">
      <c r="A35" s="124" t="s">
        <v>35</v>
      </c>
      <c r="B35" s="125"/>
      <c r="C35" s="100">
        <v>21000</v>
      </c>
      <c r="D35" s="101"/>
      <c r="E35" s="100">
        <v>19500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140</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53">
        <v>7500</v>
      </c>
      <c r="H38" s="245"/>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45009</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147</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ht="23.4" customHeight="1">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ht="29.4" customHeight="1">
      <c r="A50" s="44" t="s">
        <v>148</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46" t="s">
        <v>78</v>
      </c>
      <c r="B56" s="247"/>
      <c r="C56" s="247"/>
      <c r="D56" s="247"/>
      <c r="E56" s="247"/>
      <c r="F56" s="247"/>
      <c r="G56" s="247"/>
      <c r="H56" s="247"/>
      <c r="I56" s="247"/>
      <c r="J56" s="247"/>
      <c r="K56" s="247"/>
      <c r="L56" s="247"/>
      <c r="M56" s="247"/>
      <c r="N56" s="247"/>
      <c r="O56" s="247"/>
      <c r="P56" s="248"/>
    </row>
    <row r="57" spans="1:16" ht="16.8" customHeight="1">
      <c r="A57" s="31" t="s">
        <v>115</v>
      </c>
      <c r="B57" s="25"/>
      <c r="C57" s="25"/>
      <c r="D57" s="25"/>
      <c r="E57" s="25"/>
      <c r="F57" s="25"/>
      <c r="G57" s="25"/>
      <c r="H57" s="25"/>
      <c r="I57" s="25"/>
      <c r="J57" s="25"/>
      <c r="K57" s="25"/>
      <c r="L57" s="25"/>
      <c r="M57" s="25"/>
      <c r="N57" s="25"/>
      <c r="O57" s="25"/>
      <c r="P57" s="25"/>
    </row>
  </sheetData>
  <mergeCells count="264">
    <mergeCell ref="A1:C1"/>
    <mergeCell ref="E1:F1"/>
    <mergeCell ref="H1:K2"/>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4:N14"/>
    <mergeCell ref="O14:P14"/>
    <mergeCell ref="A15:B15"/>
    <mergeCell ref="C15:D15"/>
    <mergeCell ref="E15:F15"/>
    <mergeCell ref="G15:H15"/>
    <mergeCell ref="I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A36:H36"/>
    <mergeCell ref="A37:B37"/>
    <mergeCell ref="C37:D37"/>
    <mergeCell ref="E37:F37"/>
    <mergeCell ref="G37:H37"/>
    <mergeCell ref="A38:B38"/>
    <mergeCell ref="C38:D38"/>
    <mergeCell ref="E38:F38"/>
    <mergeCell ref="G38:H38"/>
    <mergeCell ref="A39:H39"/>
    <mergeCell ref="A40:B40"/>
    <mergeCell ref="C40:D40"/>
    <mergeCell ref="E40:F40"/>
    <mergeCell ref="G40:H40"/>
    <mergeCell ref="A41:B41"/>
    <mergeCell ref="C41:D41"/>
    <mergeCell ref="E41:F41"/>
    <mergeCell ref="G41:H41"/>
    <mergeCell ref="A50:P50"/>
    <mergeCell ref="A51:P52"/>
    <mergeCell ref="A53:P54"/>
    <mergeCell ref="A56:P56"/>
    <mergeCell ref="A42:H43"/>
    <mergeCell ref="I42:K43"/>
    <mergeCell ref="L42:N43"/>
    <mergeCell ref="O42:P43"/>
    <mergeCell ref="A44:P46"/>
    <mergeCell ref="A47:P49"/>
  </mergeCells>
  <phoneticPr fontId="3"/>
  <dataValidations count="1">
    <dataValidation type="list" allowBlank="1" showInputMessage="1" showErrorMessage="1" sqref="G3:G4" xr:uid="{36BCAA91-70C8-45B7-86FE-EA1B185F8B05}">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1" fitToWidth="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CF63F-B56C-4048-8EC0-8184A50CFB45}">
  <sheetPr>
    <pageSetUpPr fitToPage="1"/>
  </sheetPr>
  <dimension ref="A1:T57"/>
  <sheetViews>
    <sheetView showGridLines="0" tabSelected="1" view="pageBreakPreview" zoomScaleNormal="100" zoomScaleSheetLayoutView="100" workbookViewId="0">
      <selection activeCell="A50" sqref="A50:P50"/>
    </sheetView>
  </sheetViews>
  <sheetFormatPr defaultRowHeight="18"/>
  <cols>
    <col min="1" max="1" width="5.09765625" customWidth="1"/>
    <col min="2" max="2" width="5.59765625" customWidth="1"/>
    <col min="3" max="8" width="6" customWidth="1"/>
    <col min="9" max="9" width="4.5" customWidth="1"/>
    <col min="10" max="10" width="6.09765625" customWidth="1"/>
    <col min="11" max="16" width="6.29687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1063</v>
      </c>
      <c r="F1" s="180"/>
      <c r="G1" s="2" t="s">
        <v>2</v>
      </c>
      <c r="H1" s="243"/>
      <c r="I1" s="243"/>
      <c r="J1" s="243"/>
      <c r="K1" s="243"/>
      <c r="L1" s="30" t="s">
        <v>3</v>
      </c>
      <c r="M1" s="30"/>
      <c r="N1" s="30"/>
      <c r="O1" s="30"/>
      <c r="P1" s="30"/>
    </row>
    <row r="2" spans="1:20" ht="14.25" customHeight="1" thickBot="1">
      <c r="A2" s="3"/>
      <c r="B2" s="4"/>
      <c r="C2" s="5"/>
      <c r="D2" s="184">
        <f>VLOOKUP(E1,R4:T33,2,0)</f>
        <v>45009</v>
      </c>
      <c r="E2" s="184"/>
      <c r="F2" s="184"/>
      <c r="G2" s="184"/>
      <c r="H2" s="244"/>
      <c r="I2" s="244"/>
      <c r="J2" s="244"/>
      <c r="K2" s="244"/>
      <c r="L2" s="176" t="s">
        <v>4</v>
      </c>
      <c r="M2" s="176"/>
      <c r="N2" s="176"/>
      <c r="O2" s="176"/>
      <c r="P2" s="176"/>
    </row>
    <row r="3" spans="1:20" ht="14.25" customHeight="1">
      <c r="A3" s="170" t="s">
        <v>5</v>
      </c>
      <c r="B3" s="171"/>
      <c r="C3" s="174" t="s">
        <v>6</v>
      </c>
      <c r="D3" s="174"/>
      <c r="E3" s="175">
        <v>12448</v>
      </c>
      <c r="F3" s="175"/>
      <c r="G3" s="7" t="s">
        <v>16</v>
      </c>
      <c r="H3" s="8">
        <v>933</v>
      </c>
      <c r="I3" s="9" t="s">
        <v>8</v>
      </c>
      <c r="J3" s="7"/>
      <c r="K3" s="10"/>
      <c r="L3" s="11"/>
      <c r="M3" s="176" t="s">
        <v>9</v>
      </c>
      <c r="N3" s="176"/>
      <c r="O3" s="176"/>
      <c r="P3" s="176"/>
    </row>
    <row r="4" spans="1:20" ht="14.25" customHeight="1" thickBot="1">
      <c r="A4" s="172"/>
      <c r="B4" s="173"/>
      <c r="C4" s="177" t="s">
        <v>10</v>
      </c>
      <c r="D4" s="177"/>
      <c r="E4" s="178">
        <v>17147</v>
      </c>
      <c r="F4" s="178"/>
      <c r="G4" s="12" t="s">
        <v>16</v>
      </c>
      <c r="H4" s="28">
        <v>892</v>
      </c>
      <c r="I4" s="14" t="s">
        <v>114</v>
      </c>
      <c r="J4" s="12"/>
      <c r="K4" s="15"/>
      <c r="L4" s="16"/>
      <c r="M4" s="176" t="s">
        <v>13</v>
      </c>
      <c r="N4" s="176"/>
      <c r="O4" s="176"/>
      <c r="P4" s="176"/>
      <c r="Q4" s="17" t="s">
        <v>7</v>
      </c>
      <c r="R4" s="17">
        <v>1053</v>
      </c>
      <c r="S4" s="18">
        <v>44859</v>
      </c>
      <c r="T4" s="18">
        <f t="shared" ref="T4:T31" si="0">S5</f>
        <v>44873</v>
      </c>
    </row>
    <row r="5" spans="1:20" ht="14.25" customHeight="1" thickBot="1">
      <c r="A5" s="112" t="s">
        <v>14</v>
      </c>
      <c r="B5" s="113"/>
      <c r="C5" s="113"/>
      <c r="D5" s="113"/>
      <c r="E5" s="113"/>
      <c r="F5" s="113"/>
      <c r="G5" s="113"/>
      <c r="H5" s="113"/>
      <c r="I5" s="83" t="s">
        <v>15</v>
      </c>
      <c r="J5" s="84"/>
      <c r="K5" s="84"/>
      <c r="L5" s="84"/>
      <c r="M5" s="84"/>
      <c r="N5" s="84"/>
      <c r="O5" s="84"/>
      <c r="P5" s="166"/>
      <c r="Q5" s="17" t="s">
        <v>16</v>
      </c>
      <c r="R5" s="17">
        <v>1054</v>
      </c>
      <c r="S5" s="18">
        <v>44873</v>
      </c>
      <c r="T5" s="18">
        <f t="shared" si="0"/>
        <v>44890</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1055</v>
      </c>
      <c r="S6" s="18">
        <v>44890</v>
      </c>
      <c r="T6" s="18">
        <f t="shared" si="0"/>
        <v>44903</v>
      </c>
    </row>
    <row r="7" spans="1:20" ht="14.25" customHeight="1">
      <c r="A7" s="108" t="s">
        <v>22</v>
      </c>
      <c r="B7" s="109"/>
      <c r="C7" s="110">
        <v>8500</v>
      </c>
      <c r="D7" s="110"/>
      <c r="E7" s="110">
        <v>8000</v>
      </c>
      <c r="F7" s="110"/>
      <c r="G7" s="110">
        <v>7000</v>
      </c>
      <c r="H7" s="126"/>
      <c r="I7" s="108" t="s">
        <v>22</v>
      </c>
      <c r="J7" s="109"/>
      <c r="K7" s="110">
        <v>8000</v>
      </c>
      <c r="L7" s="110"/>
      <c r="M7" s="110">
        <v>7500</v>
      </c>
      <c r="N7" s="110"/>
      <c r="O7" s="110">
        <v>7000</v>
      </c>
      <c r="P7" s="164"/>
      <c r="R7" s="17">
        <v>1056</v>
      </c>
      <c r="S7" s="18">
        <v>44903</v>
      </c>
      <c r="T7" s="18">
        <f t="shared" si="0"/>
        <v>44918</v>
      </c>
    </row>
    <row r="8" spans="1:20" ht="14.25" customHeight="1">
      <c r="A8" s="165" t="s">
        <v>23</v>
      </c>
      <c r="B8" s="109"/>
      <c r="C8" s="110">
        <v>13000</v>
      </c>
      <c r="D8" s="110"/>
      <c r="E8" s="110">
        <v>12000</v>
      </c>
      <c r="F8" s="110"/>
      <c r="G8" s="110">
        <v>8000</v>
      </c>
      <c r="H8" s="126"/>
      <c r="I8" s="108" t="s">
        <v>23</v>
      </c>
      <c r="J8" s="109"/>
      <c r="K8" s="110">
        <v>10000</v>
      </c>
      <c r="L8" s="110"/>
      <c r="M8" s="110">
        <v>9500</v>
      </c>
      <c r="N8" s="110"/>
      <c r="O8" s="110">
        <v>8000</v>
      </c>
      <c r="P8" s="164"/>
      <c r="R8" s="17">
        <v>1057</v>
      </c>
      <c r="S8" s="18">
        <v>44918</v>
      </c>
      <c r="T8" s="18">
        <f t="shared" si="0"/>
        <v>44936</v>
      </c>
    </row>
    <row r="9" spans="1:20" ht="14.25" customHeight="1">
      <c r="A9" s="104" t="s">
        <v>24</v>
      </c>
      <c r="B9" s="105"/>
      <c r="C9" s="149">
        <v>15899</v>
      </c>
      <c r="D9" s="149"/>
      <c r="E9" s="149">
        <v>14660</v>
      </c>
      <c r="F9" s="149"/>
      <c r="G9" s="149" t="s">
        <v>25</v>
      </c>
      <c r="H9" s="150"/>
      <c r="I9" s="104" t="s">
        <v>24</v>
      </c>
      <c r="J9" s="105"/>
      <c r="K9" s="149">
        <v>16000</v>
      </c>
      <c r="L9" s="149"/>
      <c r="M9" s="149">
        <v>15500</v>
      </c>
      <c r="N9" s="149"/>
      <c r="O9" s="149">
        <v>15000</v>
      </c>
      <c r="P9" s="152"/>
      <c r="R9" s="17">
        <v>1058</v>
      </c>
      <c r="S9" s="19">
        <v>44936</v>
      </c>
      <c r="T9" s="18">
        <f t="shared" si="0"/>
        <v>44951</v>
      </c>
    </row>
    <row r="10" spans="1:20" ht="14.25" customHeight="1">
      <c r="A10" s="129" t="s">
        <v>26</v>
      </c>
      <c r="B10" s="130"/>
      <c r="C10" s="148">
        <v>13432</v>
      </c>
      <c r="D10" s="148"/>
      <c r="E10" s="148">
        <v>11000</v>
      </c>
      <c r="F10" s="148"/>
      <c r="G10" s="148">
        <v>8500</v>
      </c>
      <c r="H10" s="131"/>
      <c r="I10" s="129" t="s">
        <v>27</v>
      </c>
      <c r="J10" s="130"/>
      <c r="K10" s="148">
        <v>15000</v>
      </c>
      <c r="L10" s="148"/>
      <c r="M10" s="148">
        <v>14500</v>
      </c>
      <c r="N10" s="148"/>
      <c r="O10" s="148">
        <v>14000</v>
      </c>
      <c r="P10" s="151"/>
      <c r="R10" s="17">
        <v>1059</v>
      </c>
      <c r="S10" s="18">
        <v>44951</v>
      </c>
      <c r="T10" s="18">
        <f t="shared" si="0"/>
        <v>44965</v>
      </c>
    </row>
    <row r="11" spans="1:20" ht="14.25" customHeight="1">
      <c r="A11" s="104" t="s">
        <v>28</v>
      </c>
      <c r="B11" s="105"/>
      <c r="C11" s="149">
        <v>17660</v>
      </c>
      <c r="D11" s="149"/>
      <c r="E11" s="149">
        <v>16000</v>
      </c>
      <c r="F11" s="149"/>
      <c r="G11" s="149" t="s">
        <v>25</v>
      </c>
      <c r="H11" s="150"/>
      <c r="I11" s="108" t="s">
        <v>29</v>
      </c>
      <c r="J11" s="109"/>
      <c r="K11" s="110">
        <v>19200</v>
      </c>
      <c r="L11" s="110"/>
      <c r="M11" s="110">
        <v>18700</v>
      </c>
      <c r="N11" s="110"/>
      <c r="O11" s="110">
        <v>18200</v>
      </c>
      <c r="P11" s="164"/>
      <c r="R11" s="17">
        <v>1060</v>
      </c>
      <c r="S11" s="18">
        <v>44965</v>
      </c>
      <c r="T11" s="18">
        <f t="shared" si="0"/>
        <v>44981</v>
      </c>
    </row>
    <row r="12" spans="1:20" ht="14.25" customHeight="1">
      <c r="A12" s="129" t="s">
        <v>30</v>
      </c>
      <c r="B12" s="130"/>
      <c r="C12" s="148">
        <v>13300</v>
      </c>
      <c r="D12" s="148"/>
      <c r="E12" s="148">
        <v>12800</v>
      </c>
      <c r="F12" s="148"/>
      <c r="G12" s="148">
        <v>8300</v>
      </c>
      <c r="H12" s="131"/>
      <c r="I12" s="108" t="s">
        <v>31</v>
      </c>
      <c r="J12" s="109"/>
      <c r="K12" s="110">
        <v>18500</v>
      </c>
      <c r="L12" s="110"/>
      <c r="M12" s="110">
        <v>18000</v>
      </c>
      <c r="N12" s="110"/>
      <c r="O12" s="110">
        <v>17500</v>
      </c>
      <c r="P12" s="164"/>
      <c r="R12" s="17">
        <v>1061</v>
      </c>
      <c r="S12" s="18">
        <v>44981</v>
      </c>
      <c r="T12" s="18">
        <f t="shared" si="0"/>
        <v>44993</v>
      </c>
    </row>
    <row r="13" spans="1:20" ht="14.25" customHeight="1">
      <c r="A13" s="104" t="s">
        <v>32</v>
      </c>
      <c r="B13" s="105"/>
      <c r="C13" s="149">
        <v>16899</v>
      </c>
      <c r="D13" s="150"/>
      <c r="E13" s="149">
        <v>16600</v>
      </c>
      <c r="F13" s="149"/>
      <c r="G13" s="149">
        <v>8210</v>
      </c>
      <c r="H13" s="150"/>
      <c r="I13" s="87" t="s">
        <v>33</v>
      </c>
      <c r="J13" s="88"/>
      <c r="K13" s="160">
        <v>19200</v>
      </c>
      <c r="L13" s="161"/>
      <c r="M13" s="160">
        <v>18700</v>
      </c>
      <c r="N13" s="161"/>
      <c r="O13" s="160">
        <v>18000</v>
      </c>
      <c r="P13" s="162"/>
      <c r="R13" s="17">
        <v>1062</v>
      </c>
      <c r="S13" s="18">
        <v>44993</v>
      </c>
      <c r="T13" s="18">
        <f t="shared" si="0"/>
        <v>45009</v>
      </c>
    </row>
    <row r="14" spans="1:20" ht="14.25" customHeight="1" thickBot="1">
      <c r="A14" s="129" t="s">
        <v>34</v>
      </c>
      <c r="B14" s="130"/>
      <c r="C14" s="148">
        <v>13600</v>
      </c>
      <c r="D14" s="131"/>
      <c r="E14" s="148">
        <v>13000</v>
      </c>
      <c r="F14" s="148"/>
      <c r="G14" s="148">
        <v>8210</v>
      </c>
      <c r="H14" s="131"/>
      <c r="I14" s="124" t="s">
        <v>35</v>
      </c>
      <c r="J14" s="125"/>
      <c r="K14" s="145">
        <v>21000</v>
      </c>
      <c r="L14" s="145"/>
      <c r="M14" s="145">
        <v>19200</v>
      </c>
      <c r="N14" s="145"/>
      <c r="O14" s="145">
        <v>18000</v>
      </c>
      <c r="P14" s="163"/>
      <c r="R14" s="17">
        <v>1063</v>
      </c>
      <c r="S14" s="18">
        <v>45009</v>
      </c>
      <c r="T14" s="18">
        <f t="shared" si="0"/>
        <v>45023</v>
      </c>
    </row>
    <row r="15" spans="1:20" ht="14.25" customHeight="1" thickBot="1">
      <c r="A15" s="104" t="s">
        <v>36</v>
      </c>
      <c r="B15" s="105"/>
      <c r="C15" s="149">
        <v>16700</v>
      </c>
      <c r="D15" s="149"/>
      <c r="E15" s="149">
        <v>16200</v>
      </c>
      <c r="F15" s="149"/>
      <c r="G15" s="149">
        <v>8100</v>
      </c>
      <c r="H15" s="150"/>
      <c r="I15" s="208" t="s">
        <v>37</v>
      </c>
      <c r="J15" s="209"/>
      <c r="K15" s="209"/>
      <c r="L15" s="209"/>
      <c r="M15" s="209"/>
      <c r="N15" s="209"/>
      <c r="O15" s="209"/>
      <c r="P15" s="210"/>
      <c r="R15" s="17">
        <v>1064</v>
      </c>
      <c r="S15" s="18">
        <v>45023</v>
      </c>
      <c r="T15" s="18">
        <f t="shared" si="0"/>
        <v>45041</v>
      </c>
    </row>
    <row r="16" spans="1:20" ht="14.25" customHeight="1">
      <c r="A16" s="115" t="s">
        <v>38</v>
      </c>
      <c r="B16" s="116"/>
      <c r="C16" s="153">
        <v>13800</v>
      </c>
      <c r="D16" s="153"/>
      <c r="E16" s="153">
        <v>13300</v>
      </c>
      <c r="F16" s="153"/>
      <c r="G16" s="153">
        <v>8100</v>
      </c>
      <c r="H16" s="154"/>
      <c r="I16" s="104" t="s">
        <v>39</v>
      </c>
      <c r="J16" s="105"/>
      <c r="K16" s="149">
        <v>13000</v>
      </c>
      <c r="L16" s="149"/>
      <c r="M16" s="149">
        <v>12000</v>
      </c>
      <c r="N16" s="149"/>
      <c r="O16" s="149">
        <v>10400</v>
      </c>
      <c r="P16" s="152"/>
      <c r="R16" s="17">
        <v>1065</v>
      </c>
      <c r="S16" s="18">
        <v>45041</v>
      </c>
      <c r="T16" s="18">
        <f t="shared" si="0"/>
        <v>45056</v>
      </c>
    </row>
    <row r="17" spans="1:20" ht="14.25" customHeight="1">
      <c r="A17" s="115" t="s">
        <v>40</v>
      </c>
      <c r="B17" s="116"/>
      <c r="C17" s="153">
        <v>16100</v>
      </c>
      <c r="D17" s="153"/>
      <c r="E17" s="153">
        <v>14500</v>
      </c>
      <c r="F17" s="153"/>
      <c r="G17" s="153" t="s">
        <v>25</v>
      </c>
      <c r="H17" s="154"/>
      <c r="I17" s="155" t="s">
        <v>41</v>
      </c>
      <c r="J17" s="156"/>
      <c r="K17" s="131">
        <v>11500</v>
      </c>
      <c r="L17" s="132"/>
      <c r="M17" s="131">
        <v>11000</v>
      </c>
      <c r="N17" s="132"/>
      <c r="O17" s="131">
        <v>10400</v>
      </c>
      <c r="P17" s="133"/>
      <c r="R17" s="17">
        <v>1066</v>
      </c>
      <c r="S17" s="18">
        <v>45056</v>
      </c>
      <c r="T17" s="18">
        <f t="shared" si="0"/>
        <v>45071</v>
      </c>
    </row>
    <row r="18" spans="1:20" ht="14.25" customHeight="1" thickBot="1">
      <c r="A18" s="115" t="s">
        <v>42</v>
      </c>
      <c r="B18" s="116"/>
      <c r="C18" s="153">
        <v>13000</v>
      </c>
      <c r="D18" s="153"/>
      <c r="E18" s="153">
        <v>12800</v>
      </c>
      <c r="F18" s="153"/>
      <c r="G18" s="153" t="s">
        <v>25</v>
      </c>
      <c r="H18" s="154"/>
      <c r="I18" s="104" t="s">
        <v>24</v>
      </c>
      <c r="J18" s="105"/>
      <c r="K18" s="149">
        <v>17500</v>
      </c>
      <c r="L18" s="149"/>
      <c r="M18" s="149">
        <v>17000</v>
      </c>
      <c r="N18" s="149"/>
      <c r="O18" s="149">
        <v>16500</v>
      </c>
      <c r="P18" s="152"/>
      <c r="R18" s="17">
        <v>1067</v>
      </c>
      <c r="S18" s="18">
        <v>45071</v>
      </c>
      <c r="T18" s="18">
        <f t="shared" si="0"/>
        <v>45085</v>
      </c>
    </row>
    <row r="19" spans="1:20" ht="14.25" customHeight="1" thickBot="1">
      <c r="A19" s="112" t="s">
        <v>92</v>
      </c>
      <c r="B19" s="113"/>
      <c r="C19" s="113"/>
      <c r="D19" s="113"/>
      <c r="E19" s="113"/>
      <c r="F19" s="113"/>
      <c r="G19" s="113"/>
      <c r="H19" s="113"/>
      <c r="I19" s="129" t="s">
        <v>44</v>
      </c>
      <c r="J19" s="130"/>
      <c r="K19" s="148">
        <v>16000</v>
      </c>
      <c r="L19" s="148"/>
      <c r="M19" s="148">
        <v>15500</v>
      </c>
      <c r="N19" s="148"/>
      <c r="O19" s="148">
        <v>15000</v>
      </c>
      <c r="P19" s="151"/>
      <c r="R19" s="17">
        <v>1068</v>
      </c>
      <c r="S19" s="18">
        <v>45085</v>
      </c>
      <c r="T19" s="18">
        <f t="shared" si="0"/>
        <v>45100</v>
      </c>
    </row>
    <row r="20" spans="1:20" ht="14.25" customHeight="1">
      <c r="A20" s="215" t="s">
        <v>123</v>
      </c>
      <c r="B20" s="216"/>
      <c r="C20" s="217">
        <v>11000</v>
      </c>
      <c r="D20" s="217"/>
      <c r="E20" s="217">
        <v>10500</v>
      </c>
      <c r="F20" s="217"/>
      <c r="G20" s="217">
        <v>8200</v>
      </c>
      <c r="H20" s="218"/>
      <c r="I20" s="104" t="s">
        <v>29</v>
      </c>
      <c r="J20" s="105"/>
      <c r="K20" s="149">
        <v>18500</v>
      </c>
      <c r="L20" s="149"/>
      <c r="M20" s="149">
        <v>18000</v>
      </c>
      <c r="N20" s="149"/>
      <c r="O20" s="149">
        <v>17500</v>
      </c>
      <c r="P20" s="152"/>
      <c r="R20" s="17">
        <v>1069</v>
      </c>
      <c r="S20" s="18">
        <v>45100</v>
      </c>
      <c r="T20" s="18">
        <f>S22</f>
        <v>45132</v>
      </c>
    </row>
    <row r="21" spans="1:20" ht="14.25" customHeight="1">
      <c r="A21" s="213" t="s">
        <v>121</v>
      </c>
      <c r="B21" s="214"/>
      <c r="C21" s="134">
        <v>16000</v>
      </c>
      <c r="D21" s="135"/>
      <c r="E21" s="134">
        <v>15500</v>
      </c>
      <c r="F21" s="135"/>
      <c r="G21" s="134">
        <v>8200</v>
      </c>
      <c r="H21" s="136"/>
      <c r="I21" s="155" t="s">
        <v>45</v>
      </c>
      <c r="J21" s="156"/>
      <c r="K21" s="131">
        <v>17290</v>
      </c>
      <c r="L21" s="132"/>
      <c r="M21" s="131">
        <v>16800</v>
      </c>
      <c r="N21" s="132"/>
      <c r="O21" s="131">
        <v>16300</v>
      </c>
      <c r="P21" s="133"/>
      <c r="R21" s="17">
        <v>1070</v>
      </c>
      <c r="S21" s="18">
        <v>45114</v>
      </c>
      <c r="T21" s="18">
        <f>S23</f>
        <v>45146</v>
      </c>
    </row>
    <row r="22" spans="1:20" ht="14.25" customHeight="1">
      <c r="A22" s="137" t="s">
        <v>122</v>
      </c>
      <c r="B22" s="138"/>
      <c r="C22" s="211">
        <v>15000</v>
      </c>
      <c r="D22" s="211"/>
      <c r="E22" s="211">
        <v>14000</v>
      </c>
      <c r="F22" s="211"/>
      <c r="G22" s="211">
        <v>8200</v>
      </c>
      <c r="H22" s="212"/>
      <c r="I22" s="213" t="s">
        <v>32</v>
      </c>
      <c r="J22" s="214"/>
      <c r="K22" s="134">
        <v>18100</v>
      </c>
      <c r="L22" s="135"/>
      <c r="M22" s="134">
        <v>17600</v>
      </c>
      <c r="N22" s="135"/>
      <c r="O22" s="134">
        <v>17100</v>
      </c>
      <c r="P22" s="136"/>
      <c r="R22" s="17">
        <v>1071</v>
      </c>
      <c r="S22" s="18">
        <v>45132</v>
      </c>
      <c r="T22" s="18">
        <f t="shared" si="0"/>
        <v>45146</v>
      </c>
    </row>
    <row r="23" spans="1:20" ht="14.25" customHeight="1">
      <c r="A23" s="104" t="s">
        <v>46</v>
      </c>
      <c r="B23" s="105"/>
      <c r="C23" s="149">
        <v>16390</v>
      </c>
      <c r="D23" s="149"/>
      <c r="E23" s="149">
        <v>14100</v>
      </c>
      <c r="F23" s="149"/>
      <c r="G23" s="149">
        <v>8500</v>
      </c>
      <c r="H23" s="150"/>
      <c r="I23" s="155" t="s">
        <v>48</v>
      </c>
      <c r="J23" s="156"/>
      <c r="K23" s="131">
        <v>17000</v>
      </c>
      <c r="L23" s="132"/>
      <c r="M23" s="131">
        <v>16500</v>
      </c>
      <c r="N23" s="132"/>
      <c r="O23" s="131">
        <v>16000</v>
      </c>
      <c r="P23" s="133"/>
      <c r="R23" s="17">
        <v>1072</v>
      </c>
      <c r="S23" s="18">
        <v>45146</v>
      </c>
      <c r="T23" s="18">
        <f t="shared" si="0"/>
        <v>45163</v>
      </c>
    </row>
    <row r="24" spans="1:20" ht="14.25" customHeight="1" thickBot="1">
      <c r="A24" s="129" t="s">
        <v>47</v>
      </c>
      <c r="B24" s="130"/>
      <c r="C24" s="148">
        <v>14000</v>
      </c>
      <c r="D24" s="148"/>
      <c r="E24" s="148">
        <v>12200</v>
      </c>
      <c r="F24" s="148"/>
      <c r="G24" s="148">
        <v>8200</v>
      </c>
      <c r="H24" s="131"/>
      <c r="I24" s="98" t="s">
        <v>35</v>
      </c>
      <c r="J24" s="99"/>
      <c r="K24" s="100">
        <v>21000</v>
      </c>
      <c r="L24" s="101"/>
      <c r="M24" s="100">
        <v>19500</v>
      </c>
      <c r="N24" s="101"/>
      <c r="O24" s="100">
        <v>19000</v>
      </c>
      <c r="P24" s="111"/>
      <c r="R24" s="17">
        <v>1073</v>
      </c>
      <c r="S24" s="18">
        <v>45163</v>
      </c>
      <c r="T24" s="18">
        <f t="shared" si="0"/>
        <v>45177</v>
      </c>
    </row>
    <row r="25" spans="1:20" ht="14.25" customHeight="1" thickBot="1">
      <c r="A25" s="104" t="s">
        <v>49</v>
      </c>
      <c r="B25" s="105"/>
      <c r="C25" s="149">
        <v>16500</v>
      </c>
      <c r="D25" s="149"/>
      <c r="E25" s="149">
        <v>16200</v>
      </c>
      <c r="F25" s="149"/>
      <c r="G25" s="149">
        <v>9800</v>
      </c>
      <c r="H25" s="150"/>
      <c r="I25" s="112" t="s">
        <v>51</v>
      </c>
      <c r="J25" s="113"/>
      <c r="K25" s="113"/>
      <c r="L25" s="113"/>
      <c r="M25" s="113"/>
      <c r="N25" s="113"/>
      <c r="O25" s="113"/>
      <c r="P25" s="114"/>
      <c r="R25" s="17">
        <v>1074</v>
      </c>
      <c r="S25" s="18">
        <v>45177</v>
      </c>
      <c r="T25" s="18">
        <f t="shared" si="0"/>
        <v>45194</v>
      </c>
    </row>
    <row r="26" spans="1:20" ht="14.25" customHeight="1">
      <c r="A26" s="129" t="s">
        <v>50</v>
      </c>
      <c r="B26" s="130"/>
      <c r="C26" s="148">
        <v>14000</v>
      </c>
      <c r="D26" s="148"/>
      <c r="E26" s="148">
        <v>12300</v>
      </c>
      <c r="F26" s="148"/>
      <c r="G26" s="148">
        <v>9000</v>
      </c>
      <c r="H26" s="131"/>
      <c r="I26" s="119" t="s">
        <v>52</v>
      </c>
      <c r="J26" s="120"/>
      <c r="K26" s="139" t="s">
        <v>53</v>
      </c>
      <c r="L26" s="140"/>
      <c r="M26" s="139" t="s">
        <v>25</v>
      </c>
      <c r="N26" s="140"/>
      <c r="O26" s="139">
        <v>27000</v>
      </c>
      <c r="P26" s="141"/>
      <c r="R26" s="17">
        <v>1075</v>
      </c>
      <c r="S26" s="18">
        <v>45194</v>
      </c>
      <c r="T26" s="18">
        <f t="shared" si="0"/>
        <v>45205</v>
      </c>
    </row>
    <row r="27" spans="1:20" ht="14.25" customHeight="1">
      <c r="A27" s="104" t="s">
        <v>36</v>
      </c>
      <c r="B27" s="105"/>
      <c r="C27" s="149">
        <v>17500</v>
      </c>
      <c r="D27" s="149"/>
      <c r="E27" s="149">
        <v>17000</v>
      </c>
      <c r="F27" s="149"/>
      <c r="G27" s="149">
        <v>9800</v>
      </c>
      <c r="H27" s="150"/>
      <c r="I27" s="87" t="s">
        <v>55</v>
      </c>
      <c r="J27" s="88"/>
      <c r="K27" s="126" t="s">
        <v>25</v>
      </c>
      <c r="L27" s="127"/>
      <c r="M27" s="126" t="s">
        <v>25</v>
      </c>
      <c r="N27" s="127"/>
      <c r="O27" s="126" t="s">
        <v>25</v>
      </c>
      <c r="P27" s="128"/>
      <c r="R27" s="17">
        <v>1076</v>
      </c>
      <c r="S27" s="18">
        <v>45205</v>
      </c>
      <c r="T27" s="18">
        <f t="shared" si="0"/>
        <v>45224</v>
      </c>
    </row>
    <row r="28" spans="1:20" ht="14.25" customHeight="1">
      <c r="A28" s="129" t="s">
        <v>54</v>
      </c>
      <c r="B28" s="130"/>
      <c r="C28" s="148">
        <v>14200</v>
      </c>
      <c r="D28" s="148"/>
      <c r="E28" s="148">
        <v>13700</v>
      </c>
      <c r="F28" s="148"/>
      <c r="G28" s="148">
        <v>9800</v>
      </c>
      <c r="H28" s="131"/>
      <c r="I28" s="87" t="s">
        <v>57</v>
      </c>
      <c r="J28" s="88"/>
      <c r="K28" s="126" t="s">
        <v>25</v>
      </c>
      <c r="L28" s="127"/>
      <c r="M28" s="126" t="s">
        <v>25</v>
      </c>
      <c r="N28" s="127"/>
      <c r="O28" s="126">
        <v>25000</v>
      </c>
      <c r="P28" s="128"/>
      <c r="R28" s="17">
        <v>1077</v>
      </c>
      <c r="S28" s="18">
        <v>45224</v>
      </c>
      <c r="T28" s="18">
        <v>44494</v>
      </c>
    </row>
    <row r="29" spans="1:20" ht="14.25" customHeight="1" thickBot="1">
      <c r="A29" s="108" t="s">
        <v>56</v>
      </c>
      <c r="B29" s="109"/>
      <c r="C29" s="110">
        <v>17000</v>
      </c>
      <c r="D29" s="110"/>
      <c r="E29" s="110">
        <v>14000</v>
      </c>
      <c r="F29" s="110"/>
      <c r="G29" s="110">
        <v>9800</v>
      </c>
      <c r="H29" s="126"/>
      <c r="I29" s="98" t="s">
        <v>59</v>
      </c>
      <c r="J29" s="99"/>
      <c r="K29" s="100" t="s">
        <v>53</v>
      </c>
      <c r="L29" s="101"/>
      <c r="M29" s="100" t="s">
        <v>53</v>
      </c>
      <c r="N29" s="101"/>
      <c r="O29" s="100" t="s">
        <v>53</v>
      </c>
      <c r="P29" s="111"/>
      <c r="R29" s="20">
        <v>1078</v>
      </c>
      <c r="S29" s="18">
        <v>45238</v>
      </c>
      <c r="T29" s="18">
        <f t="shared" si="0"/>
        <v>45254</v>
      </c>
    </row>
    <row r="30" spans="1:20" ht="14.25" customHeight="1" thickBot="1">
      <c r="A30" s="124" t="s">
        <v>58</v>
      </c>
      <c r="B30" s="125"/>
      <c r="C30" s="145">
        <v>15800</v>
      </c>
      <c r="D30" s="145"/>
      <c r="E30" s="145">
        <v>13800</v>
      </c>
      <c r="F30" s="145"/>
      <c r="G30" s="145">
        <v>9800</v>
      </c>
      <c r="H30" s="146"/>
      <c r="I30" s="83" t="s">
        <v>64</v>
      </c>
      <c r="J30" s="84"/>
      <c r="K30" s="84"/>
      <c r="L30" s="84"/>
      <c r="M30" s="85" t="s">
        <v>18</v>
      </c>
      <c r="N30" s="85"/>
      <c r="O30" s="85" t="s">
        <v>20</v>
      </c>
      <c r="P30" s="219"/>
      <c r="R30" s="17">
        <v>1079</v>
      </c>
      <c r="S30" s="18">
        <v>45254</v>
      </c>
      <c r="T30" s="18">
        <f t="shared" si="0"/>
        <v>45268</v>
      </c>
    </row>
    <row r="31" spans="1:20" ht="14.25" customHeight="1" thickBot="1">
      <c r="A31" s="112" t="s">
        <v>60</v>
      </c>
      <c r="B31" s="113"/>
      <c r="C31" s="113"/>
      <c r="D31" s="113"/>
      <c r="E31" s="113"/>
      <c r="F31" s="113"/>
      <c r="G31" s="113"/>
      <c r="H31" s="113"/>
      <c r="I31" s="104" t="s">
        <v>65</v>
      </c>
      <c r="J31" s="105"/>
      <c r="K31" s="105"/>
      <c r="L31" s="105"/>
      <c r="M31" s="106">
        <v>300</v>
      </c>
      <c r="N31" s="106"/>
      <c r="O31" s="106">
        <v>200</v>
      </c>
      <c r="P31" s="221"/>
      <c r="R31" s="17">
        <v>1080</v>
      </c>
      <c r="S31" s="18">
        <v>45268</v>
      </c>
      <c r="T31" s="18">
        <f t="shared" si="0"/>
        <v>45282</v>
      </c>
    </row>
    <row r="32" spans="1:20" ht="14.25" customHeight="1" thickBot="1">
      <c r="A32" s="137" t="s">
        <v>52</v>
      </c>
      <c r="B32" s="138"/>
      <c r="C32" s="139">
        <v>25000</v>
      </c>
      <c r="D32" s="140"/>
      <c r="E32" s="139">
        <v>22000</v>
      </c>
      <c r="F32" s="140"/>
      <c r="G32" s="139">
        <v>18000</v>
      </c>
      <c r="H32" s="141"/>
      <c r="I32" s="115" t="s">
        <v>67</v>
      </c>
      <c r="J32" s="116"/>
      <c r="K32" s="116"/>
      <c r="L32" s="116"/>
      <c r="M32" s="117" t="s">
        <v>25</v>
      </c>
      <c r="N32" s="117"/>
      <c r="O32" s="117">
        <v>90</v>
      </c>
      <c r="P32" s="220"/>
      <c r="R32" s="17">
        <v>1081</v>
      </c>
      <c r="S32" s="18">
        <v>45282</v>
      </c>
      <c r="T32" s="18" t="s">
        <v>63</v>
      </c>
    </row>
    <row r="33" spans="1:20" ht="14.25" customHeight="1" thickBot="1">
      <c r="A33" s="104" t="s">
        <v>49</v>
      </c>
      <c r="B33" s="105"/>
      <c r="C33" s="134">
        <v>26000</v>
      </c>
      <c r="D33" s="135"/>
      <c r="E33" s="134">
        <v>24000</v>
      </c>
      <c r="F33" s="135"/>
      <c r="G33" s="134">
        <v>19000</v>
      </c>
      <c r="H33" s="136"/>
      <c r="I33" s="83" t="s">
        <v>69</v>
      </c>
      <c r="J33" s="84"/>
      <c r="K33" s="84"/>
      <c r="L33" s="84"/>
      <c r="M33" s="85" t="s">
        <v>18</v>
      </c>
      <c r="N33" s="85"/>
      <c r="O33" s="85" t="s">
        <v>20</v>
      </c>
      <c r="P33" s="219"/>
      <c r="R33" s="17"/>
      <c r="S33" s="18"/>
      <c r="T33" s="17"/>
    </row>
    <row r="34" spans="1:20" ht="14.25" customHeight="1">
      <c r="A34" s="129" t="s">
        <v>50</v>
      </c>
      <c r="B34" s="130"/>
      <c r="C34" s="131">
        <v>23000</v>
      </c>
      <c r="D34" s="132"/>
      <c r="E34" s="131">
        <v>21000</v>
      </c>
      <c r="F34" s="132"/>
      <c r="G34" s="131" t="s">
        <v>25</v>
      </c>
      <c r="H34" s="133"/>
      <c r="I34" s="104" t="s">
        <v>65</v>
      </c>
      <c r="J34" s="105"/>
      <c r="K34" s="105"/>
      <c r="L34" s="105"/>
      <c r="M34" s="106">
        <v>380</v>
      </c>
      <c r="N34" s="106"/>
      <c r="O34" s="106">
        <v>200</v>
      </c>
      <c r="P34" s="221"/>
    </row>
    <row r="35" spans="1:20" ht="14.25" customHeight="1" thickBot="1">
      <c r="A35" s="124" t="s">
        <v>35</v>
      </c>
      <c r="B35" s="125"/>
      <c r="C35" s="100">
        <v>21000</v>
      </c>
      <c r="D35" s="101"/>
      <c r="E35" s="100">
        <v>19500</v>
      </c>
      <c r="F35" s="101"/>
      <c r="G35" s="100" t="s">
        <v>25</v>
      </c>
      <c r="H35" s="111"/>
      <c r="I35" s="94" t="s">
        <v>67</v>
      </c>
      <c r="J35" s="95"/>
      <c r="K35" s="95"/>
      <c r="L35" s="95"/>
      <c r="M35" s="96" t="s">
        <v>25</v>
      </c>
      <c r="N35" s="96"/>
      <c r="O35" s="96">
        <v>90</v>
      </c>
      <c r="P35" s="236"/>
    </row>
    <row r="36" spans="1:20" ht="14.25" customHeight="1" thickBot="1">
      <c r="A36" s="112" t="s">
        <v>61</v>
      </c>
      <c r="B36" s="113"/>
      <c r="C36" s="113"/>
      <c r="D36" s="113"/>
      <c r="E36" s="113"/>
      <c r="F36" s="113"/>
      <c r="G36" s="113"/>
      <c r="H36" s="114"/>
      <c r="I36" s="42" t="s">
        <v>140</v>
      </c>
      <c r="J36" s="40"/>
      <c r="K36" s="32"/>
      <c r="L36" s="32"/>
      <c r="M36" s="32"/>
      <c r="N36" s="32"/>
      <c r="O36" s="32"/>
      <c r="P36" s="34"/>
      <c r="S36" s="21"/>
    </row>
    <row r="37" spans="1:20" ht="13.8" customHeight="1">
      <c r="A37" s="228" t="s">
        <v>124</v>
      </c>
      <c r="B37" s="229"/>
      <c r="C37" s="230">
        <v>7500</v>
      </c>
      <c r="D37" s="231"/>
      <c r="E37" s="149">
        <v>7000</v>
      </c>
      <c r="F37" s="149"/>
      <c r="G37" s="106" t="s">
        <v>25</v>
      </c>
      <c r="H37" s="221"/>
      <c r="I37" s="43" t="s">
        <v>128</v>
      </c>
      <c r="J37" s="41"/>
      <c r="K37" s="6"/>
      <c r="L37" s="6"/>
      <c r="M37" s="6"/>
      <c r="N37" s="6"/>
      <c r="O37" s="6"/>
      <c r="P37" s="23"/>
    </row>
    <row r="38" spans="1:20" ht="13.8" customHeight="1" thickBot="1">
      <c r="A38" s="232" t="s">
        <v>35</v>
      </c>
      <c r="B38" s="233"/>
      <c r="C38" s="226">
        <v>9000</v>
      </c>
      <c r="D38" s="227"/>
      <c r="E38" s="153">
        <v>8000</v>
      </c>
      <c r="F38" s="153"/>
      <c r="G38" s="153">
        <v>7500</v>
      </c>
      <c r="H38" s="245"/>
      <c r="I38" s="43" t="s">
        <v>126</v>
      </c>
      <c r="J38" s="41"/>
      <c r="K38" s="6"/>
      <c r="L38" s="6"/>
      <c r="M38" s="6"/>
      <c r="N38" s="6"/>
      <c r="O38" s="6"/>
      <c r="P38" s="23"/>
    </row>
    <row r="39" spans="1:20" ht="13.8" customHeight="1" thickBot="1">
      <c r="A39" s="112" t="s">
        <v>66</v>
      </c>
      <c r="B39" s="113"/>
      <c r="C39" s="113"/>
      <c r="D39" s="113"/>
      <c r="E39" s="113"/>
      <c r="F39" s="113"/>
      <c r="G39" s="113"/>
      <c r="H39" s="114"/>
      <c r="I39" s="43" t="s">
        <v>127</v>
      </c>
      <c r="J39" s="41"/>
      <c r="K39" s="6"/>
      <c r="L39" s="6"/>
      <c r="M39" s="6"/>
      <c r="N39" s="6"/>
      <c r="O39" s="6"/>
      <c r="P39" s="23"/>
    </row>
    <row r="40" spans="1:20" ht="13.8" customHeight="1">
      <c r="A40" s="228" t="s">
        <v>124</v>
      </c>
      <c r="B40" s="229"/>
      <c r="C40" s="230">
        <v>10000</v>
      </c>
      <c r="D40" s="231"/>
      <c r="E40" s="149">
        <v>8000</v>
      </c>
      <c r="F40" s="149"/>
      <c r="G40" s="149" t="s">
        <v>25</v>
      </c>
      <c r="H40" s="152"/>
      <c r="I40" s="36"/>
      <c r="J40" s="37"/>
      <c r="K40" s="6"/>
      <c r="L40" s="6"/>
      <c r="M40" s="6"/>
      <c r="N40" s="6"/>
      <c r="O40" s="6"/>
      <c r="P40" s="23"/>
    </row>
    <row r="41" spans="1:20" ht="13.8" customHeight="1" thickBot="1">
      <c r="A41" s="232" t="s">
        <v>35</v>
      </c>
      <c r="B41" s="233"/>
      <c r="C41" s="226">
        <v>12500</v>
      </c>
      <c r="D41" s="227"/>
      <c r="E41" s="234">
        <v>12000</v>
      </c>
      <c r="F41" s="234"/>
      <c r="G41" s="234">
        <v>10000</v>
      </c>
      <c r="H41" s="235"/>
      <c r="I41" s="38"/>
      <c r="J41" s="39"/>
      <c r="K41" s="33"/>
      <c r="L41" s="33"/>
      <c r="M41" s="33"/>
      <c r="N41" s="33"/>
      <c r="O41" s="33"/>
      <c r="P41" s="35"/>
    </row>
    <row r="42" spans="1:20" ht="14.25" customHeight="1">
      <c r="A42" s="62" t="s">
        <v>71</v>
      </c>
      <c r="B42" s="63"/>
      <c r="C42" s="63"/>
      <c r="D42" s="63"/>
      <c r="E42" s="63"/>
      <c r="F42" s="63"/>
      <c r="G42" s="63"/>
      <c r="H42" s="63"/>
      <c r="I42" s="222" t="s">
        <v>72</v>
      </c>
      <c r="J42" s="222"/>
      <c r="K42" s="222"/>
      <c r="L42" s="223">
        <f>VLOOKUP(E1,R4:T33,3)</f>
        <v>45023</v>
      </c>
      <c r="M42" s="223"/>
      <c r="N42" s="223"/>
      <c r="O42" s="224" t="s">
        <v>73</v>
      </c>
      <c r="P42" s="225"/>
    </row>
    <row r="43" spans="1:20" ht="14.25" customHeight="1" thickBot="1">
      <c r="A43" s="64"/>
      <c r="B43" s="65"/>
      <c r="C43" s="65"/>
      <c r="D43" s="65"/>
      <c r="E43" s="65"/>
      <c r="F43" s="65"/>
      <c r="G43" s="65"/>
      <c r="H43" s="65"/>
      <c r="I43" s="67"/>
      <c r="J43" s="67"/>
      <c r="K43" s="67"/>
      <c r="L43" s="69"/>
      <c r="M43" s="69"/>
      <c r="N43" s="69"/>
      <c r="O43" s="72"/>
      <c r="P43" s="73"/>
    </row>
    <row r="44" spans="1:20" ht="14.25" customHeight="1">
      <c r="A44" s="74" t="s">
        <v>149</v>
      </c>
      <c r="B44" s="75"/>
      <c r="C44" s="75"/>
      <c r="D44" s="75"/>
      <c r="E44" s="75"/>
      <c r="F44" s="75"/>
      <c r="G44" s="75"/>
      <c r="H44" s="75"/>
      <c r="I44" s="75"/>
      <c r="J44" s="75"/>
      <c r="K44" s="75"/>
      <c r="L44" s="75"/>
      <c r="M44" s="75"/>
      <c r="N44" s="75"/>
      <c r="O44" s="75"/>
      <c r="P44" s="76"/>
    </row>
    <row r="45" spans="1:20">
      <c r="A45" s="44"/>
      <c r="B45" s="45"/>
      <c r="C45" s="45"/>
      <c r="D45" s="45"/>
      <c r="E45" s="45"/>
      <c r="F45" s="45"/>
      <c r="G45" s="45"/>
      <c r="H45" s="45"/>
      <c r="I45" s="45"/>
      <c r="J45" s="45"/>
      <c r="K45" s="45"/>
      <c r="L45" s="45"/>
      <c r="M45" s="45"/>
      <c r="N45" s="45"/>
      <c r="O45" s="45"/>
      <c r="P45" s="46"/>
    </row>
    <row r="46" spans="1:20">
      <c r="A46" s="190"/>
      <c r="B46" s="191"/>
      <c r="C46" s="191"/>
      <c r="D46" s="191"/>
      <c r="E46" s="191"/>
      <c r="F46" s="191"/>
      <c r="G46" s="191"/>
      <c r="H46" s="191"/>
      <c r="I46" s="191"/>
      <c r="J46" s="191"/>
      <c r="K46" s="191"/>
      <c r="L46" s="191"/>
      <c r="M46" s="191"/>
      <c r="N46" s="191"/>
      <c r="O46" s="191"/>
      <c r="P46" s="192"/>
    </row>
    <row r="47" spans="1:20" ht="14.25" customHeight="1">
      <c r="A47" s="193" t="s">
        <v>110</v>
      </c>
      <c r="B47" s="194"/>
      <c r="C47" s="194"/>
      <c r="D47" s="194"/>
      <c r="E47" s="194"/>
      <c r="F47" s="194"/>
      <c r="G47" s="194"/>
      <c r="H47" s="194"/>
      <c r="I47" s="194"/>
      <c r="J47" s="194"/>
      <c r="K47" s="194"/>
      <c r="L47" s="194"/>
      <c r="M47" s="194"/>
      <c r="N47" s="194"/>
      <c r="O47" s="194"/>
      <c r="P47" s="195"/>
    </row>
    <row r="48" spans="1:20" ht="14.25" customHeight="1">
      <c r="A48" s="196"/>
      <c r="B48" s="197"/>
      <c r="C48" s="197"/>
      <c r="D48" s="197"/>
      <c r="E48" s="197"/>
      <c r="F48" s="197"/>
      <c r="G48" s="197"/>
      <c r="H48" s="197"/>
      <c r="I48" s="197"/>
      <c r="J48" s="197"/>
      <c r="K48" s="197"/>
      <c r="L48" s="197"/>
      <c r="M48" s="197"/>
      <c r="N48" s="197"/>
      <c r="O48" s="197"/>
      <c r="P48" s="198"/>
    </row>
    <row r="49" spans="1:16" ht="27" customHeight="1">
      <c r="A49" s="199"/>
      <c r="B49" s="200"/>
      <c r="C49" s="200"/>
      <c r="D49" s="200"/>
      <c r="E49" s="200"/>
      <c r="F49" s="200"/>
      <c r="G49" s="200"/>
      <c r="H49" s="200"/>
      <c r="I49" s="200"/>
      <c r="J49" s="200"/>
      <c r="K49" s="200"/>
      <c r="L49" s="200"/>
      <c r="M49" s="200"/>
      <c r="N49" s="200"/>
      <c r="O49" s="200"/>
      <c r="P49" s="201"/>
    </row>
    <row r="50" spans="1:16">
      <c r="A50" s="44" t="s">
        <v>150</v>
      </c>
      <c r="B50" s="45"/>
      <c r="C50" s="45"/>
      <c r="D50" s="45"/>
      <c r="E50" s="45"/>
      <c r="F50" s="45"/>
      <c r="G50" s="45"/>
      <c r="H50" s="45"/>
      <c r="I50" s="45"/>
      <c r="J50" s="45"/>
      <c r="K50" s="45"/>
      <c r="L50" s="45"/>
      <c r="M50" s="45"/>
      <c r="N50" s="45"/>
      <c r="O50" s="45"/>
      <c r="P50" s="46"/>
    </row>
    <row r="51" spans="1:16" ht="14.25" customHeight="1">
      <c r="A51" s="47" t="s">
        <v>118</v>
      </c>
      <c r="B51" s="48"/>
      <c r="C51" s="48"/>
      <c r="D51" s="48"/>
      <c r="E51" s="48"/>
      <c r="F51" s="48"/>
      <c r="G51" s="48"/>
      <c r="H51" s="48"/>
      <c r="I51" s="48"/>
      <c r="J51" s="48"/>
      <c r="K51" s="48"/>
      <c r="L51" s="48"/>
      <c r="M51" s="48"/>
      <c r="N51" s="48"/>
      <c r="O51" s="48"/>
      <c r="P51" s="49"/>
    </row>
    <row r="52" spans="1:16" ht="17.399999999999999" customHeight="1">
      <c r="A52" s="187"/>
      <c r="B52" s="188"/>
      <c r="C52" s="188"/>
      <c r="D52" s="188"/>
      <c r="E52" s="188"/>
      <c r="F52" s="188"/>
      <c r="G52" s="188"/>
      <c r="H52" s="188"/>
      <c r="I52" s="188"/>
      <c r="J52" s="188"/>
      <c r="K52" s="188"/>
      <c r="L52" s="188"/>
      <c r="M52" s="188"/>
      <c r="N52" s="188"/>
      <c r="O52" s="188"/>
      <c r="P52" s="189"/>
    </row>
    <row r="53" spans="1:16" ht="9"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246" t="s">
        <v>78</v>
      </c>
      <c r="B56" s="247"/>
      <c r="C56" s="247"/>
      <c r="D56" s="247"/>
      <c r="E56" s="247"/>
      <c r="F56" s="247"/>
      <c r="G56" s="247"/>
      <c r="H56" s="247"/>
      <c r="I56" s="247"/>
      <c r="J56" s="247"/>
      <c r="K56" s="247"/>
      <c r="L56" s="247"/>
      <c r="M56" s="247"/>
      <c r="N56" s="247"/>
      <c r="O56" s="247"/>
      <c r="P56" s="248"/>
    </row>
    <row r="57" spans="1:16" ht="16.8" customHeight="1">
      <c r="A57" s="31" t="s">
        <v>115</v>
      </c>
      <c r="B57" s="25"/>
      <c r="C57" s="25"/>
      <c r="D57" s="25"/>
      <c r="E57" s="25"/>
      <c r="F57" s="25"/>
      <c r="G57" s="25"/>
      <c r="H57" s="25"/>
      <c r="I57" s="25"/>
      <c r="J57" s="25"/>
      <c r="K57" s="25"/>
      <c r="L57" s="25"/>
      <c r="M57" s="25"/>
      <c r="N57" s="25"/>
      <c r="O57" s="25"/>
      <c r="P57" s="25"/>
    </row>
  </sheetData>
  <mergeCells count="264">
    <mergeCell ref="A1:C1"/>
    <mergeCell ref="E1:F1"/>
    <mergeCell ref="H1:K2"/>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4:N14"/>
    <mergeCell ref="O14:P14"/>
    <mergeCell ref="A15:B15"/>
    <mergeCell ref="C15:D15"/>
    <mergeCell ref="E15:F15"/>
    <mergeCell ref="G15:H15"/>
    <mergeCell ref="I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O30:P30"/>
    <mergeCell ref="A31:H31"/>
    <mergeCell ref="I31:L31"/>
    <mergeCell ref="M31:N31"/>
    <mergeCell ref="O31:P31"/>
    <mergeCell ref="A32:B32"/>
    <mergeCell ref="C32:D32"/>
    <mergeCell ref="E32:F32"/>
    <mergeCell ref="G32:H32"/>
    <mergeCell ref="I32:L32"/>
    <mergeCell ref="A30:B30"/>
    <mergeCell ref="C30:D30"/>
    <mergeCell ref="E30:F30"/>
    <mergeCell ref="G30:H30"/>
    <mergeCell ref="I30:L30"/>
    <mergeCell ref="M30:N30"/>
    <mergeCell ref="M32:N32"/>
    <mergeCell ref="O32:P32"/>
    <mergeCell ref="A33:B33"/>
    <mergeCell ref="C33:D33"/>
    <mergeCell ref="E33:F33"/>
    <mergeCell ref="G33:H33"/>
    <mergeCell ref="I33:L33"/>
    <mergeCell ref="M33:N33"/>
    <mergeCell ref="O33:P33"/>
    <mergeCell ref="O34:P34"/>
    <mergeCell ref="A35:B35"/>
    <mergeCell ref="C35:D35"/>
    <mergeCell ref="E35:F35"/>
    <mergeCell ref="G35:H35"/>
    <mergeCell ref="I35:L35"/>
    <mergeCell ref="M35:N35"/>
    <mergeCell ref="O35:P35"/>
    <mergeCell ref="A34:B34"/>
    <mergeCell ref="C34:D34"/>
    <mergeCell ref="E34:F34"/>
    <mergeCell ref="G34:H34"/>
    <mergeCell ref="I34:L34"/>
    <mergeCell ref="M34:N34"/>
    <mergeCell ref="A36:H36"/>
    <mergeCell ref="A37:B37"/>
    <mergeCell ref="C37:D37"/>
    <mergeCell ref="E37:F37"/>
    <mergeCell ref="G37:H37"/>
    <mergeCell ref="A38:B38"/>
    <mergeCell ref="C38:D38"/>
    <mergeCell ref="E38:F38"/>
    <mergeCell ref="G38:H38"/>
    <mergeCell ref="A39:H39"/>
    <mergeCell ref="A40:B40"/>
    <mergeCell ref="C40:D40"/>
    <mergeCell ref="E40:F40"/>
    <mergeCell ref="G40:H40"/>
    <mergeCell ref="A41:B41"/>
    <mergeCell ref="C41:D41"/>
    <mergeCell ref="E41:F41"/>
    <mergeCell ref="G41:H41"/>
    <mergeCell ref="A50:P50"/>
    <mergeCell ref="A51:P52"/>
    <mergeCell ref="A53:P54"/>
    <mergeCell ref="A56:P56"/>
    <mergeCell ref="A42:H43"/>
    <mergeCell ref="I42:K43"/>
    <mergeCell ref="L42:N43"/>
    <mergeCell ref="O42:P43"/>
    <mergeCell ref="A44:P46"/>
    <mergeCell ref="A47:P49"/>
  </mergeCells>
  <phoneticPr fontId="3"/>
  <dataValidations count="1">
    <dataValidation type="list" allowBlank="1" showInputMessage="1" showErrorMessage="1" sqref="G3:G4" xr:uid="{10220614-3232-48E3-94D3-6383B1EF7432}">
      <formula1>$Q$4:$Q$6</formula1>
    </dataValidation>
  </dataValidations>
  <printOptions horizontalCentered="1" verticalCentered="1"/>
  <pageMargins left="0.39370078740157483" right="0.19685039370078741" top="0.35433070866141736" bottom="0.15748031496062992" header="0.31496062992125984" footer="0.31496062992125984"/>
  <pageSetup paperSize="9" scale="9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64ED-A4B3-42AC-AE0D-145E578D5E1E}">
  <sheetPr>
    <pageSetUpPr fitToPage="1"/>
  </sheetPr>
  <dimension ref="A1:T58"/>
  <sheetViews>
    <sheetView showGridLines="0" view="pageBreakPreview" zoomScaleNormal="100" zoomScaleSheetLayoutView="100" workbookViewId="0">
      <selection activeCell="I3" sqref="I3"/>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1042</v>
      </c>
      <c r="F1" s="180"/>
      <c r="G1" s="2" t="s">
        <v>2</v>
      </c>
      <c r="H1" s="181"/>
      <c r="I1" s="181"/>
      <c r="J1" s="181"/>
      <c r="K1" s="183" t="s">
        <v>3</v>
      </c>
      <c r="L1" s="183"/>
      <c r="M1" s="183"/>
      <c r="N1" s="183"/>
      <c r="O1" s="183"/>
      <c r="P1" s="183"/>
    </row>
    <row r="2" spans="1:20" ht="14.25" customHeight="1" thickBot="1">
      <c r="A2" s="3"/>
      <c r="B2" s="4"/>
      <c r="C2" s="5"/>
      <c r="D2" s="184">
        <f>VLOOKUP(E1,R4:T32,2,0)</f>
        <v>44691</v>
      </c>
      <c r="E2" s="184"/>
      <c r="F2" s="184"/>
      <c r="G2" s="184"/>
      <c r="H2" s="182"/>
      <c r="I2" s="182"/>
      <c r="J2" s="182"/>
      <c r="K2" s="6"/>
      <c r="L2" s="176" t="s">
        <v>4</v>
      </c>
      <c r="M2" s="176"/>
      <c r="N2" s="176"/>
      <c r="O2" s="176"/>
      <c r="P2" s="176"/>
    </row>
    <row r="3" spans="1:20" ht="14.25" customHeight="1">
      <c r="A3" s="170" t="s">
        <v>5</v>
      </c>
      <c r="B3" s="171"/>
      <c r="C3" s="174" t="s">
        <v>6</v>
      </c>
      <c r="D3" s="174"/>
      <c r="E3" s="175">
        <v>15003</v>
      </c>
      <c r="F3" s="175"/>
      <c r="G3" s="7" t="s">
        <v>7</v>
      </c>
      <c r="H3" s="8">
        <v>225</v>
      </c>
      <c r="I3" s="9" t="s">
        <v>91</v>
      </c>
      <c r="J3" s="7"/>
      <c r="K3" s="10"/>
      <c r="L3" s="11"/>
      <c r="M3" s="176" t="s">
        <v>9</v>
      </c>
      <c r="N3" s="176"/>
      <c r="O3" s="176"/>
      <c r="P3" s="176"/>
    </row>
    <row r="4" spans="1:20" ht="14.25" customHeight="1" thickBot="1">
      <c r="A4" s="172"/>
      <c r="B4" s="173"/>
      <c r="C4" s="177" t="s">
        <v>10</v>
      </c>
      <c r="D4" s="177"/>
      <c r="E4" s="185" t="s">
        <v>90</v>
      </c>
      <c r="F4" s="185"/>
      <c r="G4" s="12" t="s">
        <v>7</v>
      </c>
      <c r="H4" s="26" t="s">
        <v>90</v>
      </c>
      <c r="I4" s="14" t="s">
        <v>12</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8300</v>
      </c>
      <c r="D7" s="110"/>
      <c r="E7" s="110">
        <v>8000</v>
      </c>
      <c r="F7" s="110"/>
      <c r="G7" s="110">
        <v>7500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14200</v>
      </c>
      <c r="D8" s="110"/>
      <c r="E8" s="110">
        <v>13800</v>
      </c>
      <c r="F8" s="110"/>
      <c r="G8" s="110">
        <v>13000</v>
      </c>
      <c r="H8" s="126"/>
      <c r="I8" s="108" t="s">
        <v>23</v>
      </c>
      <c r="J8" s="109"/>
      <c r="K8" s="110">
        <v>10300</v>
      </c>
      <c r="L8" s="110"/>
      <c r="M8" s="110">
        <v>10000</v>
      </c>
      <c r="N8" s="110"/>
      <c r="O8" s="110">
        <v>8000</v>
      </c>
      <c r="P8" s="164"/>
      <c r="R8" s="17">
        <v>1033</v>
      </c>
      <c r="S8" s="18">
        <v>44554</v>
      </c>
      <c r="T8" s="18">
        <f t="shared" si="0"/>
        <v>44569</v>
      </c>
    </row>
    <row r="9" spans="1:20" ht="14.25" customHeight="1">
      <c r="A9" s="104" t="s">
        <v>24</v>
      </c>
      <c r="B9" s="105"/>
      <c r="C9" s="149">
        <v>17677</v>
      </c>
      <c r="D9" s="149"/>
      <c r="E9" s="149">
        <v>17000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15634</v>
      </c>
      <c r="D10" s="148"/>
      <c r="E10" s="148">
        <v>15000</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23000</v>
      </c>
      <c r="D11" s="149"/>
      <c r="E11" s="149">
        <v>22500</v>
      </c>
      <c r="F11" s="149"/>
      <c r="G11" s="149" t="s">
        <v>25</v>
      </c>
      <c r="H11" s="150"/>
      <c r="I11" s="108" t="s">
        <v>29</v>
      </c>
      <c r="J11" s="109"/>
      <c r="K11" s="110">
        <v>24500</v>
      </c>
      <c r="L11" s="110"/>
      <c r="M11" s="110">
        <v>24000</v>
      </c>
      <c r="N11" s="110"/>
      <c r="O11" s="110">
        <v>23000</v>
      </c>
      <c r="P11" s="164"/>
      <c r="R11" s="17">
        <v>1036</v>
      </c>
      <c r="S11" s="18">
        <v>44600</v>
      </c>
      <c r="T11" s="18">
        <f t="shared" si="0"/>
        <v>44617</v>
      </c>
    </row>
    <row r="12" spans="1:20" ht="14.25" customHeight="1">
      <c r="A12" s="129" t="s">
        <v>30</v>
      </c>
      <c r="B12" s="130"/>
      <c r="C12" s="148">
        <v>18910</v>
      </c>
      <c r="D12" s="148"/>
      <c r="E12" s="148">
        <v>17000</v>
      </c>
      <c r="F12" s="148"/>
      <c r="G12" s="148">
        <v>14000</v>
      </c>
      <c r="H12" s="131"/>
      <c r="I12" s="108" t="s">
        <v>31</v>
      </c>
      <c r="J12" s="109"/>
      <c r="K12" s="110">
        <v>22500</v>
      </c>
      <c r="L12" s="110"/>
      <c r="M12" s="110">
        <v>22000</v>
      </c>
      <c r="N12" s="110"/>
      <c r="O12" s="110">
        <v>21000</v>
      </c>
      <c r="P12" s="164"/>
      <c r="R12" s="17">
        <v>1037</v>
      </c>
      <c r="S12" s="18">
        <v>44617</v>
      </c>
      <c r="T12" s="18">
        <f t="shared" si="0"/>
        <v>44628</v>
      </c>
    </row>
    <row r="13" spans="1:20" ht="14.25" customHeight="1">
      <c r="A13" s="104" t="s">
        <v>32</v>
      </c>
      <c r="B13" s="105"/>
      <c r="C13" s="149">
        <v>18800</v>
      </c>
      <c r="D13" s="150"/>
      <c r="E13" s="149">
        <v>17890</v>
      </c>
      <c r="F13" s="149"/>
      <c r="G13" s="149" t="s">
        <v>25</v>
      </c>
      <c r="H13" s="150"/>
      <c r="I13" s="87" t="s">
        <v>33</v>
      </c>
      <c r="J13" s="88"/>
      <c r="K13" s="160">
        <v>22500</v>
      </c>
      <c r="L13" s="161"/>
      <c r="M13" s="160">
        <v>22000</v>
      </c>
      <c r="N13" s="161"/>
      <c r="O13" s="160">
        <v>21000</v>
      </c>
      <c r="P13" s="162"/>
      <c r="R13" s="17">
        <v>1038</v>
      </c>
      <c r="S13" s="18">
        <v>44628</v>
      </c>
      <c r="T13" s="18">
        <f t="shared" si="0"/>
        <v>44645</v>
      </c>
    </row>
    <row r="14" spans="1:20" ht="14.25" customHeight="1" thickBot="1">
      <c r="A14" s="129" t="s">
        <v>34</v>
      </c>
      <c r="B14" s="130"/>
      <c r="C14" s="148">
        <v>14000</v>
      </c>
      <c r="D14" s="131"/>
      <c r="E14" s="148">
        <v>13000</v>
      </c>
      <c r="F14" s="148"/>
      <c r="G14" s="148">
        <v>10000</v>
      </c>
      <c r="H14" s="131"/>
      <c r="I14" s="124" t="s">
        <v>35</v>
      </c>
      <c r="J14" s="125"/>
      <c r="K14" s="145">
        <v>25000</v>
      </c>
      <c r="L14" s="145"/>
      <c r="M14" s="145">
        <v>24000</v>
      </c>
      <c r="N14" s="145"/>
      <c r="O14" s="145">
        <v>22500</v>
      </c>
      <c r="P14" s="163"/>
      <c r="R14" s="17">
        <v>1039</v>
      </c>
      <c r="S14" s="18">
        <v>44645</v>
      </c>
      <c r="T14" s="18">
        <f t="shared" si="0"/>
        <v>44659</v>
      </c>
    </row>
    <row r="15" spans="1:20" ht="14.25" customHeight="1" thickBot="1">
      <c r="A15" s="104" t="s">
        <v>36</v>
      </c>
      <c r="B15" s="105"/>
      <c r="C15" s="149">
        <v>20000</v>
      </c>
      <c r="D15" s="149"/>
      <c r="E15" s="149">
        <v>14800</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17000</v>
      </c>
      <c r="D16" s="153"/>
      <c r="E16" s="153">
        <v>16000</v>
      </c>
      <c r="F16" s="153"/>
      <c r="G16" s="153">
        <v>9000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15390</v>
      </c>
      <c r="D17" s="153"/>
      <c r="E17" s="153">
        <v>14200</v>
      </c>
      <c r="F17" s="153"/>
      <c r="G17" s="153">
        <v>9000</v>
      </c>
      <c r="H17" s="154"/>
      <c r="I17" s="155" t="s">
        <v>41</v>
      </c>
      <c r="J17" s="156"/>
      <c r="K17" s="131">
        <v>11800</v>
      </c>
      <c r="L17" s="132"/>
      <c r="M17" s="131">
        <v>11500</v>
      </c>
      <c r="N17" s="132"/>
      <c r="O17" s="131">
        <v>11000</v>
      </c>
      <c r="P17" s="133"/>
      <c r="R17" s="17">
        <v>1042</v>
      </c>
      <c r="S17" s="18">
        <v>44691</v>
      </c>
      <c r="T17" s="18">
        <f t="shared" si="0"/>
        <v>44706</v>
      </c>
    </row>
    <row r="18" spans="1:20" ht="14.25" customHeight="1" thickBot="1">
      <c r="A18" s="115" t="s">
        <v>42</v>
      </c>
      <c r="B18" s="116"/>
      <c r="C18" s="153">
        <v>13130</v>
      </c>
      <c r="D18" s="153"/>
      <c r="E18" s="153">
        <v>12850</v>
      </c>
      <c r="F18" s="153"/>
      <c r="G18" s="153">
        <v>9000</v>
      </c>
      <c r="H18" s="154"/>
      <c r="I18" s="104" t="s">
        <v>24</v>
      </c>
      <c r="J18" s="105"/>
      <c r="K18" s="149">
        <v>21500</v>
      </c>
      <c r="L18" s="149"/>
      <c r="M18" s="149">
        <v>21000</v>
      </c>
      <c r="N18" s="149"/>
      <c r="O18" s="149">
        <v>20500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20000</v>
      </c>
      <c r="L19" s="148"/>
      <c r="M19" s="148">
        <v>19500</v>
      </c>
      <c r="N19" s="148"/>
      <c r="O19" s="148">
        <v>19000</v>
      </c>
      <c r="P19" s="151"/>
      <c r="R19" s="17">
        <v>1044</v>
      </c>
      <c r="S19" s="18">
        <v>44720</v>
      </c>
      <c r="T19" s="18">
        <f t="shared" si="0"/>
        <v>44736</v>
      </c>
    </row>
    <row r="20" spans="1:20" ht="14.25" customHeight="1">
      <c r="A20" s="124" t="s">
        <v>39</v>
      </c>
      <c r="B20" s="125"/>
      <c r="C20" s="145">
        <v>13000</v>
      </c>
      <c r="D20" s="145"/>
      <c r="E20" s="145">
        <v>12700</v>
      </c>
      <c r="F20" s="145"/>
      <c r="G20" s="145">
        <v>10000</v>
      </c>
      <c r="H20" s="146"/>
      <c r="I20" s="104" t="s">
        <v>29</v>
      </c>
      <c r="J20" s="105"/>
      <c r="K20" s="149">
        <v>24300</v>
      </c>
      <c r="L20" s="149"/>
      <c r="M20" s="149">
        <v>24000</v>
      </c>
      <c r="N20" s="149"/>
      <c r="O20" s="149">
        <v>23800</v>
      </c>
      <c r="P20" s="152"/>
      <c r="R20" s="17">
        <v>1045</v>
      </c>
      <c r="S20" s="18">
        <v>44736</v>
      </c>
      <c r="T20" s="18">
        <f t="shared" si="0"/>
        <v>44750</v>
      </c>
    </row>
    <row r="21" spans="1:20" ht="14.25" customHeight="1">
      <c r="A21" s="108" t="s">
        <v>41</v>
      </c>
      <c r="B21" s="109"/>
      <c r="C21" s="110">
        <v>12000</v>
      </c>
      <c r="D21" s="110"/>
      <c r="E21" s="110">
        <v>11800</v>
      </c>
      <c r="F21" s="110"/>
      <c r="G21" s="110">
        <v>10000</v>
      </c>
      <c r="H21" s="126"/>
      <c r="I21" s="129" t="s">
        <v>45</v>
      </c>
      <c r="J21" s="130"/>
      <c r="K21" s="148">
        <v>22500</v>
      </c>
      <c r="L21" s="148"/>
      <c r="M21" s="148">
        <v>22000</v>
      </c>
      <c r="N21" s="148"/>
      <c r="O21" s="148">
        <v>21800</v>
      </c>
      <c r="P21" s="151"/>
      <c r="R21" s="17">
        <v>1046</v>
      </c>
      <c r="S21" s="18">
        <v>44750</v>
      </c>
      <c r="T21" s="18">
        <f t="shared" si="0"/>
        <v>44767</v>
      </c>
    </row>
    <row r="22" spans="1:20" ht="14.25" customHeight="1">
      <c r="A22" s="104" t="s">
        <v>46</v>
      </c>
      <c r="B22" s="105"/>
      <c r="C22" s="149">
        <v>17599</v>
      </c>
      <c r="D22" s="149"/>
      <c r="E22" s="149">
        <v>17000</v>
      </c>
      <c r="F22" s="149"/>
      <c r="G22" s="149">
        <v>12000</v>
      </c>
      <c r="H22" s="150"/>
      <c r="I22" s="104" t="s">
        <v>32</v>
      </c>
      <c r="J22" s="105"/>
      <c r="K22" s="149">
        <v>25400</v>
      </c>
      <c r="L22" s="149"/>
      <c r="M22" s="149">
        <v>25000</v>
      </c>
      <c r="N22" s="149"/>
      <c r="O22" s="149">
        <v>24800</v>
      </c>
      <c r="P22" s="152"/>
      <c r="R22" s="17">
        <v>1047</v>
      </c>
      <c r="S22" s="18">
        <v>44767</v>
      </c>
      <c r="T22" s="18">
        <f t="shared" si="0"/>
        <v>44781</v>
      </c>
    </row>
    <row r="23" spans="1:20" ht="14.25" customHeight="1">
      <c r="A23" s="129" t="s">
        <v>47</v>
      </c>
      <c r="B23" s="130"/>
      <c r="C23" s="148">
        <v>15500</v>
      </c>
      <c r="D23" s="148"/>
      <c r="E23" s="148">
        <v>14000</v>
      </c>
      <c r="F23" s="148"/>
      <c r="G23" s="148">
        <v>11000</v>
      </c>
      <c r="H23" s="131"/>
      <c r="I23" s="129" t="s">
        <v>48</v>
      </c>
      <c r="J23" s="130"/>
      <c r="K23" s="148">
        <v>24300</v>
      </c>
      <c r="L23" s="148"/>
      <c r="M23" s="148">
        <v>24000</v>
      </c>
      <c r="N23" s="148"/>
      <c r="O23" s="148">
        <v>23800</v>
      </c>
      <c r="P23" s="151"/>
      <c r="R23" s="17">
        <v>1048</v>
      </c>
      <c r="S23" s="18">
        <v>44781</v>
      </c>
      <c r="T23" s="18">
        <f t="shared" si="0"/>
        <v>44798</v>
      </c>
    </row>
    <row r="24" spans="1:20" ht="14.25" customHeight="1" thickBot="1">
      <c r="A24" s="104" t="s">
        <v>49</v>
      </c>
      <c r="B24" s="105"/>
      <c r="C24" s="149">
        <v>17800</v>
      </c>
      <c r="D24" s="149"/>
      <c r="E24" s="149">
        <v>16700</v>
      </c>
      <c r="F24" s="149"/>
      <c r="G24" s="149" t="s">
        <v>90</v>
      </c>
      <c r="H24" s="150"/>
      <c r="I24" s="104" t="s">
        <v>35</v>
      </c>
      <c r="J24" s="105"/>
      <c r="K24" s="149">
        <v>26000</v>
      </c>
      <c r="L24" s="149"/>
      <c r="M24" s="149">
        <v>25700</v>
      </c>
      <c r="N24" s="149"/>
      <c r="O24" s="149">
        <v>25300</v>
      </c>
      <c r="P24" s="152"/>
      <c r="R24" s="17">
        <v>1049</v>
      </c>
      <c r="S24" s="18">
        <v>44798</v>
      </c>
      <c r="T24" s="18">
        <f t="shared" si="0"/>
        <v>44812</v>
      </c>
    </row>
    <row r="25" spans="1:20" ht="14.25" customHeight="1" thickBot="1">
      <c r="A25" s="129" t="s">
        <v>50</v>
      </c>
      <c r="B25" s="130"/>
      <c r="C25" s="148">
        <v>15000</v>
      </c>
      <c r="D25" s="148"/>
      <c r="E25" s="148">
        <v>14000</v>
      </c>
      <c r="F25" s="148"/>
      <c r="G25" s="148" t="s">
        <v>90</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18798</v>
      </c>
      <c r="D26" s="149"/>
      <c r="E26" s="149">
        <v>17500</v>
      </c>
      <c r="F26" s="149"/>
      <c r="G26" s="149">
        <v>12000</v>
      </c>
      <c r="H26" s="150"/>
      <c r="I26" s="119" t="s">
        <v>52</v>
      </c>
      <c r="J26" s="120"/>
      <c r="K26" s="139" t="s">
        <v>53</v>
      </c>
      <c r="L26" s="140"/>
      <c r="M26" s="139" t="s">
        <v>25</v>
      </c>
      <c r="N26" s="140"/>
      <c r="O26" s="139" t="s">
        <v>25</v>
      </c>
      <c r="P26" s="141"/>
      <c r="R26" s="17">
        <v>1051</v>
      </c>
      <c r="S26" s="18">
        <v>44830</v>
      </c>
      <c r="T26" s="18">
        <f t="shared" si="0"/>
        <v>44841</v>
      </c>
    </row>
    <row r="27" spans="1:20" ht="14.25" customHeight="1">
      <c r="A27" s="129" t="s">
        <v>54</v>
      </c>
      <c r="B27" s="130"/>
      <c r="C27" s="148">
        <v>15500</v>
      </c>
      <c r="D27" s="148"/>
      <c r="E27" s="148">
        <v>14300</v>
      </c>
      <c r="F27" s="148"/>
      <c r="G27" s="148">
        <v>11000</v>
      </c>
      <c r="H27" s="131"/>
      <c r="I27" s="87" t="s">
        <v>55</v>
      </c>
      <c r="J27" s="88"/>
      <c r="K27" s="126">
        <v>36000</v>
      </c>
      <c r="L27" s="127"/>
      <c r="M27" s="126">
        <v>34000</v>
      </c>
      <c r="N27" s="127"/>
      <c r="O27" s="126">
        <v>30000</v>
      </c>
      <c r="P27" s="128"/>
      <c r="R27" s="17">
        <v>1052</v>
      </c>
      <c r="S27" s="18">
        <v>44841</v>
      </c>
      <c r="T27" s="18">
        <v>44494</v>
      </c>
    </row>
    <row r="28" spans="1:20" ht="14.25" customHeight="1">
      <c r="A28" s="108" t="s">
        <v>56</v>
      </c>
      <c r="B28" s="109"/>
      <c r="C28" s="110" t="s">
        <v>25</v>
      </c>
      <c r="D28" s="110"/>
      <c r="E28" s="110">
        <v>16770</v>
      </c>
      <c r="F28" s="110"/>
      <c r="G28" s="110">
        <v>11000</v>
      </c>
      <c r="H28" s="126"/>
      <c r="I28" s="87" t="s">
        <v>57</v>
      </c>
      <c r="J28" s="88"/>
      <c r="K28" s="126">
        <v>31000</v>
      </c>
      <c r="L28" s="127"/>
      <c r="M28" s="126">
        <v>28000</v>
      </c>
      <c r="N28" s="127"/>
      <c r="O28" s="126">
        <v>25000</v>
      </c>
      <c r="P28" s="128"/>
      <c r="R28" s="20">
        <v>1053</v>
      </c>
      <c r="S28" s="18">
        <v>44859</v>
      </c>
      <c r="T28" s="18">
        <f t="shared" si="0"/>
        <v>44873</v>
      </c>
    </row>
    <row r="29" spans="1:20" ht="14.25" customHeight="1" thickBot="1">
      <c r="A29" s="124" t="s">
        <v>58</v>
      </c>
      <c r="B29" s="125"/>
      <c r="C29" s="145" t="s">
        <v>25</v>
      </c>
      <c r="D29" s="145"/>
      <c r="E29" s="145">
        <v>15000</v>
      </c>
      <c r="F29" s="145"/>
      <c r="G29" s="145">
        <v>11000</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280</v>
      </c>
      <c r="F36" s="106"/>
      <c r="G36" s="106">
        <v>160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350</v>
      </c>
      <c r="F39" s="106"/>
      <c r="G39" s="106">
        <v>200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71</v>
      </c>
      <c r="B41" s="63"/>
      <c r="C41" s="63"/>
      <c r="D41" s="63"/>
      <c r="E41" s="63"/>
      <c r="F41" s="63"/>
      <c r="G41" s="63"/>
      <c r="H41" s="63"/>
      <c r="I41" s="66" t="s">
        <v>72</v>
      </c>
      <c r="J41" s="66"/>
      <c r="K41" s="66"/>
      <c r="L41" s="68">
        <f>VLOOKUP(E1,R4:T32,3)</f>
        <v>44706</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93</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c r="A45" s="77"/>
      <c r="B45" s="78"/>
      <c r="C45" s="78"/>
      <c r="D45" s="78"/>
      <c r="E45" s="78"/>
      <c r="F45" s="78"/>
      <c r="G45" s="78"/>
      <c r="H45" s="78"/>
      <c r="I45" s="78"/>
      <c r="J45" s="78"/>
      <c r="K45" s="78"/>
      <c r="L45" s="78"/>
      <c r="M45" s="78"/>
      <c r="N45" s="78"/>
      <c r="O45" s="78"/>
      <c r="P45" s="79"/>
    </row>
    <row r="46" spans="1:19" ht="14.25" customHeight="1">
      <c r="A46" s="80" t="s">
        <v>74</v>
      </c>
      <c r="B46" s="81"/>
      <c r="C46" s="81"/>
      <c r="D46" s="81"/>
      <c r="E46" s="81"/>
      <c r="F46" s="81"/>
      <c r="G46" s="81"/>
      <c r="H46" s="81"/>
      <c r="I46" s="81"/>
      <c r="J46" s="81"/>
      <c r="K46" s="81"/>
      <c r="L46" s="81"/>
      <c r="M46" s="81"/>
      <c r="N46" s="81"/>
      <c r="O46" s="81"/>
      <c r="P46" s="82"/>
    </row>
    <row r="47" spans="1:19" ht="14.25" customHeight="1">
      <c r="A47" s="44"/>
      <c r="B47" s="45"/>
      <c r="C47" s="45"/>
      <c r="D47" s="45"/>
      <c r="E47" s="45"/>
      <c r="F47" s="45"/>
      <c r="G47" s="45"/>
      <c r="H47" s="45"/>
      <c r="I47" s="45"/>
      <c r="J47" s="45"/>
      <c r="K47" s="45"/>
      <c r="L47" s="45"/>
      <c r="M47" s="45"/>
      <c r="N47" s="45"/>
      <c r="O47" s="45"/>
      <c r="P47" s="46"/>
    </row>
    <row r="48" spans="1:19" ht="30.75" customHeight="1">
      <c r="A48" s="44"/>
      <c r="B48" s="45"/>
      <c r="C48" s="45"/>
      <c r="D48" s="45"/>
      <c r="E48" s="45"/>
      <c r="F48" s="45"/>
      <c r="G48" s="45"/>
      <c r="H48" s="45"/>
      <c r="I48" s="45"/>
      <c r="J48" s="45"/>
      <c r="K48" s="45"/>
      <c r="L48" s="45"/>
      <c r="M48" s="45"/>
      <c r="N48" s="45"/>
      <c r="O48" s="45"/>
      <c r="P48" s="46"/>
    </row>
    <row r="49" spans="1:16">
      <c r="A49" s="44" t="s">
        <v>89</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4.25" customHeight="1">
      <c r="A51" s="47"/>
      <c r="B51" s="48"/>
      <c r="C51" s="48"/>
      <c r="D51" s="48"/>
      <c r="E51" s="48"/>
      <c r="F51" s="48"/>
      <c r="G51" s="48"/>
      <c r="H51" s="48"/>
      <c r="I51" s="48"/>
      <c r="J51" s="48"/>
      <c r="K51" s="48"/>
      <c r="L51" s="48"/>
      <c r="M51" s="48"/>
      <c r="N51" s="48"/>
      <c r="O51" s="48"/>
      <c r="P51" s="49"/>
    </row>
    <row r="52" spans="1:16" ht="2.25" customHeight="1">
      <c r="A52" s="50"/>
      <c r="B52" s="51"/>
      <c r="C52" s="51"/>
      <c r="D52" s="51"/>
      <c r="E52" s="51"/>
      <c r="F52" s="51"/>
      <c r="G52" s="51"/>
      <c r="H52" s="51"/>
      <c r="I52" s="51"/>
      <c r="J52" s="51"/>
      <c r="K52" s="51"/>
      <c r="L52" s="51"/>
      <c r="M52" s="51"/>
      <c r="N52" s="51"/>
      <c r="O52" s="51"/>
      <c r="P52" s="52"/>
    </row>
    <row r="53" spans="1:16" ht="12" customHeight="1">
      <c r="A53" s="53" t="s">
        <v>76</v>
      </c>
      <c r="B53" s="54"/>
      <c r="C53" s="54"/>
      <c r="D53" s="54"/>
      <c r="E53" s="54"/>
      <c r="F53" s="54"/>
      <c r="G53" s="54"/>
      <c r="H53" s="54"/>
      <c r="I53" s="54"/>
      <c r="J53" s="54"/>
      <c r="K53" s="54"/>
      <c r="L53" s="54"/>
      <c r="M53" s="54"/>
      <c r="N53" s="54"/>
      <c r="O53" s="54"/>
      <c r="P53" s="55"/>
    </row>
    <row r="54" spans="1:16" ht="12"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4" t="s">
        <v>79</v>
      </c>
      <c r="B57" s="25"/>
      <c r="C57" s="25"/>
      <c r="D57" s="25"/>
      <c r="E57" s="25"/>
      <c r="F57" s="25"/>
      <c r="G57" s="25"/>
      <c r="H57" s="25"/>
      <c r="I57" s="25"/>
      <c r="J57" s="25"/>
      <c r="K57" s="25"/>
      <c r="L57" s="25"/>
      <c r="M57" s="25"/>
      <c r="N57" s="25"/>
      <c r="O57" s="25"/>
      <c r="P57" s="25"/>
    </row>
    <row r="58" spans="1:16">
      <c r="A58" s="24" t="s">
        <v>80</v>
      </c>
      <c r="B58" s="25"/>
      <c r="C58" s="25"/>
      <c r="D58" s="25"/>
      <c r="E58" s="25"/>
      <c r="F58" s="25"/>
      <c r="G58" s="25"/>
      <c r="H58" s="25"/>
      <c r="I58" s="25"/>
      <c r="J58" s="25"/>
      <c r="K58" s="25"/>
      <c r="L58" s="25"/>
      <c r="M58" s="25"/>
      <c r="N58" s="25"/>
      <c r="O58" s="25"/>
      <c r="P58" s="25"/>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84EB904E-6877-46AE-B18B-D542F40401F7}">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18BAD-4C84-4EF0-96CB-91A6AD750A10}">
  <sheetPr>
    <pageSetUpPr fitToPage="1"/>
  </sheetPr>
  <dimension ref="A1:T58"/>
  <sheetViews>
    <sheetView showGridLines="0" view="pageBreakPreview" zoomScaleNormal="100" zoomScaleSheetLayoutView="100" workbookViewId="0">
      <selection activeCell="O64" sqref="O64"/>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1043</v>
      </c>
      <c r="F1" s="180"/>
      <c r="G1" s="2" t="s">
        <v>2</v>
      </c>
      <c r="H1" s="27"/>
      <c r="I1" s="27"/>
      <c r="J1" s="27"/>
      <c r="K1" s="183" t="s">
        <v>3</v>
      </c>
      <c r="L1" s="183"/>
      <c r="M1" s="183"/>
      <c r="N1" s="183"/>
      <c r="O1" s="183"/>
      <c r="P1" s="183"/>
    </row>
    <row r="2" spans="1:20" ht="14.25" customHeight="1" thickBot="1">
      <c r="A2" s="3"/>
      <c r="B2" s="4"/>
      <c r="C2" s="5"/>
      <c r="D2" s="184">
        <f>VLOOKUP(E1,R4:T32,2,0)</f>
        <v>44706</v>
      </c>
      <c r="E2" s="184"/>
      <c r="F2" s="184"/>
      <c r="G2" s="184"/>
      <c r="H2" s="186" t="s">
        <v>94</v>
      </c>
      <c r="I2" s="186"/>
      <c r="J2" s="186"/>
      <c r="K2" s="186"/>
      <c r="L2" s="176" t="s">
        <v>4</v>
      </c>
      <c r="M2" s="176"/>
      <c r="N2" s="176"/>
      <c r="O2" s="176"/>
      <c r="P2" s="176"/>
    </row>
    <row r="3" spans="1:20" ht="14.25" customHeight="1">
      <c r="A3" s="170" t="s">
        <v>5</v>
      </c>
      <c r="B3" s="171"/>
      <c r="C3" s="174" t="s">
        <v>6</v>
      </c>
      <c r="D3" s="174"/>
      <c r="E3" s="175">
        <v>14920</v>
      </c>
      <c r="F3" s="175"/>
      <c r="G3" s="7" t="s">
        <v>16</v>
      </c>
      <c r="H3" s="8">
        <v>83</v>
      </c>
      <c r="I3" s="9" t="s">
        <v>8</v>
      </c>
      <c r="J3" s="7"/>
      <c r="K3" s="10"/>
      <c r="L3" s="11"/>
      <c r="M3" s="176" t="s">
        <v>9</v>
      </c>
      <c r="N3" s="176"/>
      <c r="O3" s="176"/>
      <c r="P3" s="176"/>
    </row>
    <row r="4" spans="1:20" ht="14.25" customHeight="1" thickBot="1">
      <c r="A4" s="172"/>
      <c r="B4" s="173"/>
      <c r="C4" s="177" t="s">
        <v>10</v>
      </c>
      <c r="D4" s="177"/>
      <c r="E4" s="178">
        <v>21500</v>
      </c>
      <c r="F4" s="178"/>
      <c r="G4" s="12" t="s">
        <v>7</v>
      </c>
      <c r="H4" s="28">
        <v>500</v>
      </c>
      <c r="I4" s="14" t="s">
        <v>95</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8300</v>
      </c>
      <c r="D7" s="110"/>
      <c r="E7" s="110">
        <v>8000</v>
      </c>
      <c r="F7" s="110"/>
      <c r="G7" s="110">
        <v>7500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14200</v>
      </c>
      <c r="D8" s="110"/>
      <c r="E8" s="110">
        <v>13500</v>
      </c>
      <c r="F8" s="110"/>
      <c r="G8" s="110">
        <v>13000</v>
      </c>
      <c r="H8" s="126"/>
      <c r="I8" s="108" t="s">
        <v>23</v>
      </c>
      <c r="J8" s="109"/>
      <c r="K8" s="110">
        <v>10300</v>
      </c>
      <c r="L8" s="110"/>
      <c r="M8" s="110">
        <v>10000</v>
      </c>
      <c r="N8" s="110"/>
      <c r="O8" s="110">
        <v>8000</v>
      </c>
      <c r="P8" s="164"/>
      <c r="R8" s="17">
        <v>1033</v>
      </c>
      <c r="S8" s="18">
        <v>44554</v>
      </c>
      <c r="T8" s="18">
        <f t="shared" si="0"/>
        <v>44569</v>
      </c>
    </row>
    <row r="9" spans="1:20" ht="14.25" customHeight="1">
      <c r="A9" s="104" t="s">
        <v>24</v>
      </c>
      <c r="B9" s="105"/>
      <c r="C9" s="149">
        <v>18000</v>
      </c>
      <c r="D9" s="149"/>
      <c r="E9" s="149">
        <v>17000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16500</v>
      </c>
      <c r="D10" s="148"/>
      <c r="E10" s="148">
        <v>15100</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23100</v>
      </c>
      <c r="D11" s="149"/>
      <c r="E11" s="149">
        <v>22500</v>
      </c>
      <c r="F11" s="149"/>
      <c r="G11" s="149" t="s">
        <v>25</v>
      </c>
      <c r="H11" s="150"/>
      <c r="I11" s="108" t="s">
        <v>29</v>
      </c>
      <c r="J11" s="109"/>
      <c r="K11" s="110">
        <v>24500</v>
      </c>
      <c r="L11" s="110"/>
      <c r="M11" s="110">
        <v>24000</v>
      </c>
      <c r="N11" s="110"/>
      <c r="O11" s="110">
        <v>23000</v>
      </c>
      <c r="P11" s="164"/>
      <c r="R11" s="17">
        <v>1036</v>
      </c>
      <c r="S11" s="18">
        <v>44600</v>
      </c>
      <c r="T11" s="18">
        <f t="shared" si="0"/>
        <v>44617</v>
      </c>
    </row>
    <row r="12" spans="1:20" ht="14.25" customHeight="1">
      <c r="A12" s="129" t="s">
        <v>30</v>
      </c>
      <c r="B12" s="130"/>
      <c r="C12" s="148">
        <v>19100</v>
      </c>
      <c r="D12" s="148"/>
      <c r="E12" s="148">
        <v>17000</v>
      </c>
      <c r="F12" s="148"/>
      <c r="G12" s="148">
        <v>14000</v>
      </c>
      <c r="H12" s="131"/>
      <c r="I12" s="108" t="s">
        <v>31</v>
      </c>
      <c r="J12" s="109"/>
      <c r="K12" s="110">
        <v>22500</v>
      </c>
      <c r="L12" s="110"/>
      <c r="M12" s="110">
        <v>22000</v>
      </c>
      <c r="N12" s="110"/>
      <c r="O12" s="110">
        <v>21000</v>
      </c>
      <c r="P12" s="164"/>
      <c r="R12" s="17">
        <v>1037</v>
      </c>
      <c r="S12" s="18">
        <v>44617</v>
      </c>
      <c r="T12" s="18">
        <f t="shared" si="0"/>
        <v>44628</v>
      </c>
    </row>
    <row r="13" spans="1:20" ht="14.25" customHeight="1">
      <c r="A13" s="104" t="s">
        <v>32</v>
      </c>
      <c r="B13" s="105"/>
      <c r="C13" s="149">
        <v>18600</v>
      </c>
      <c r="D13" s="150"/>
      <c r="E13" s="149">
        <v>17700</v>
      </c>
      <c r="F13" s="149"/>
      <c r="G13" s="149" t="s">
        <v>25</v>
      </c>
      <c r="H13" s="150"/>
      <c r="I13" s="87" t="s">
        <v>33</v>
      </c>
      <c r="J13" s="88"/>
      <c r="K13" s="160">
        <v>22500</v>
      </c>
      <c r="L13" s="161"/>
      <c r="M13" s="160">
        <v>22000</v>
      </c>
      <c r="N13" s="161"/>
      <c r="O13" s="160">
        <v>21000</v>
      </c>
      <c r="P13" s="162"/>
      <c r="R13" s="17">
        <v>1038</v>
      </c>
      <c r="S13" s="18">
        <v>44628</v>
      </c>
      <c r="T13" s="18">
        <f t="shared" si="0"/>
        <v>44645</v>
      </c>
    </row>
    <row r="14" spans="1:20" ht="14.25" customHeight="1" thickBot="1">
      <c r="A14" s="129" t="s">
        <v>34</v>
      </c>
      <c r="B14" s="130"/>
      <c r="C14" s="148">
        <v>14000</v>
      </c>
      <c r="D14" s="131"/>
      <c r="E14" s="148">
        <v>13000</v>
      </c>
      <c r="F14" s="148"/>
      <c r="G14" s="148">
        <v>10000</v>
      </c>
      <c r="H14" s="131"/>
      <c r="I14" s="124" t="s">
        <v>35</v>
      </c>
      <c r="J14" s="125"/>
      <c r="K14" s="145">
        <v>25000</v>
      </c>
      <c r="L14" s="145"/>
      <c r="M14" s="145">
        <v>24000</v>
      </c>
      <c r="N14" s="145"/>
      <c r="O14" s="145">
        <v>22500</v>
      </c>
      <c r="P14" s="163"/>
      <c r="R14" s="17">
        <v>1039</v>
      </c>
      <c r="S14" s="18">
        <v>44645</v>
      </c>
      <c r="T14" s="18">
        <f t="shared" si="0"/>
        <v>44659</v>
      </c>
    </row>
    <row r="15" spans="1:20" ht="14.25" customHeight="1" thickBot="1">
      <c r="A15" s="104" t="s">
        <v>36</v>
      </c>
      <c r="B15" s="105"/>
      <c r="C15" s="149">
        <v>20500</v>
      </c>
      <c r="D15" s="149"/>
      <c r="E15" s="149">
        <v>17998</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17000</v>
      </c>
      <c r="D16" s="153"/>
      <c r="E16" s="153">
        <v>16000</v>
      </c>
      <c r="F16" s="153"/>
      <c r="G16" s="153">
        <v>9000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16500</v>
      </c>
      <c r="D17" s="153"/>
      <c r="E17" s="153">
        <v>15000</v>
      </c>
      <c r="F17" s="153"/>
      <c r="G17" s="153">
        <v>9000</v>
      </c>
      <c r="H17" s="154"/>
      <c r="I17" s="155" t="s">
        <v>41</v>
      </c>
      <c r="J17" s="156"/>
      <c r="K17" s="131">
        <v>11800</v>
      </c>
      <c r="L17" s="132"/>
      <c r="M17" s="131">
        <v>11500</v>
      </c>
      <c r="N17" s="132"/>
      <c r="O17" s="131">
        <v>11000</v>
      </c>
      <c r="P17" s="133"/>
      <c r="R17" s="17">
        <v>1042</v>
      </c>
      <c r="S17" s="18">
        <v>44691</v>
      </c>
      <c r="T17" s="18">
        <f t="shared" si="0"/>
        <v>44706</v>
      </c>
    </row>
    <row r="18" spans="1:20" ht="14.25" customHeight="1" thickBot="1">
      <c r="A18" s="115" t="s">
        <v>42</v>
      </c>
      <c r="B18" s="116"/>
      <c r="C18" s="153">
        <v>13000</v>
      </c>
      <c r="D18" s="153"/>
      <c r="E18" s="153">
        <v>12000</v>
      </c>
      <c r="F18" s="153"/>
      <c r="G18" s="153">
        <v>9000</v>
      </c>
      <c r="H18" s="154"/>
      <c r="I18" s="104" t="s">
        <v>24</v>
      </c>
      <c r="J18" s="105"/>
      <c r="K18" s="149">
        <v>20000</v>
      </c>
      <c r="L18" s="149"/>
      <c r="M18" s="149">
        <v>19500</v>
      </c>
      <c r="N18" s="149"/>
      <c r="O18" s="149">
        <v>19000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19500</v>
      </c>
      <c r="L19" s="148"/>
      <c r="M19" s="148">
        <v>19000</v>
      </c>
      <c r="N19" s="148"/>
      <c r="O19" s="148">
        <v>18000</v>
      </c>
      <c r="P19" s="151"/>
      <c r="R19" s="17">
        <v>1044</v>
      </c>
      <c r="S19" s="18">
        <v>44720</v>
      </c>
      <c r="T19" s="18">
        <f t="shared" si="0"/>
        <v>44736</v>
      </c>
    </row>
    <row r="20" spans="1:20" ht="14.25" customHeight="1">
      <c r="A20" s="124" t="s">
        <v>39</v>
      </c>
      <c r="B20" s="125"/>
      <c r="C20" s="145">
        <v>13300</v>
      </c>
      <c r="D20" s="145"/>
      <c r="E20" s="145">
        <v>13000</v>
      </c>
      <c r="F20" s="145"/>
      <c r="G20" s="145">
        <v>10000</v>
      </c>
      <c r="H20" s="146"/>
      <c r="I20" s="104" t="s">
        <v>29</v>
      </c>
      <c r="J20" s="105"/>
      <c r="K20" s="149">
        <v>25300</v>
      </c>
      <c r="L20" s="149"/>
      <c r="M20" s="149">
        <v>25000</v>
      </c>
      <c r="N20" s="149"/>
      <c r="O20" s="149">
        <v>24800</v>
      </c>
      <c r="P20" s="152"/>
      <c r="R20" s="17">
        <v>1045</v>
      </c>
      <c r="S20" s="18">
        <v>44736</v>
      </c>
      <c r="T20" s="18">
        <f t="shared" si="0"/>
        <v>44750</v>
      </c>
    </row>
    <row r="21" spans="1:20" ht="14.25" customHeight="1">
      <c r="A21" s="108" t="s">
        <v>41</v>
      </c>
      <c r="B21" s="109"/>
      <c r="C21" s="110">
        <v>12300</v>
      </c>
      <c r="D21" s="110"/>
      <c r="E21" s="110">
        <v>12000</v>
      </c>
      <c r="F21" s="110"/>
      <c r="G21" s="110">
        <v>10000</v>
      </c>
      <c r="H21" s="126"/>
      <c r="I21" s="129" t="s">
        <v>45</v>
      </c>
      <c r="J21" s="130"/>
      <c r="K21" s="148">
        <v>24200</v>
      </c>
      <c r="L21" s="148"/>
      <c r="M21" s="148">
        <v>24000</v>
      </c>
      <c r="N21" s="148"/>
      <c r="O21" s="148">
        <v>23500</v>
      </c>
      <c r="P21" s="151"/>
      <c r="R21" s="17">
        <v>1046</v>
      </c>
      <c r="S21" s="18">
        <v>44750</v>
      </c>
      <c r="T21" s="18">
        <f t="shared" si="0"/>
        <v>44767</v>
      </c>
    </row>
    <row r="22" spans="1:20" ht="14.25" customHeight="1">
      <c r="A22" s="104" t="s">
        <v>46</v>
      </c>
      <c r="B22" s="105"/>
      <c r="C22" s="149">
        <v>17500</v>
      </c>
      <c r="D22" s="149"/>
      <c r="E22" s="149">
        <v>17000</v>
      </c>
      <c r="F22" s="149"/>
      <c r="G22" s="149">
        <v>12000</v>
      </c>
      <c r="H22" s="150"/>
      <c r="I22" s="104" t="s">
        <v>32</v>
      </c>
      <c r="J22" s="105"/>
      <c r="K22" s="149">
        <v>25400</v>
      </c>
      <c r="L22" s="149"/>
      <c r="M22" s="149">
        <v>25000</v>
      </c>
      <c r="N22" s="149"/>
      <c r="O22" s="149">
        <v>24800</v>
      </c>
      <c r="P22" s="152"/>
      <c r="R22" s="17">
        <v>1047</v>
      </c>
      <c r="S22" s="18">
        <v>44767</v>
      </c>
      <c r="T22" s="18">
        <f t="shared" si="0"/>
        <v>44781</v>
      </c>
    </row>
    <row r="23" spans="1:20" ht="14.25" customHeight="1">
      <c r="A23" s="129" t="s">
        <v>47</v>
      </c>
      <c r="B23" s="130"/>
      <c r="C23" s="148">
        <v>15500</v>
      </c>
      <c r="D23" s="148"/>
      <c r="E23" s="148">
        <v>14000</v>
      </c>
      <c r="F23" s="148"/>
      <c r="G23" s="148">
        <v>11000</v>
      </c>
      <c r="H23" s="131"/>
      <c r="I23" s="129" t="s">
        <v>48</v>
      </c>
      <c r="J23" s="130"/>
      <c r="K23" s="148">
        <v>24300</v>
      </c>
      <c r="L23" s="148"/>
      <c r="M23" s="148">
        <v>24000</v>
      </c>
      <c r="N23" s="148"/>
      <c r="O23" s="148">
        <v>23800</v>
      </c>
      <c r="P23" s="151"/>
      <c r="R23" s="17">
        <v>1048</v>
      </c>
      <c r="S23" s="18">
        <v>44781</v>
      </c>
      <c r="T23" s="18">
        <f t="shared" si="0"/>
        <v>44798</v>
      </c>
    </row>
    <row r="24" spans="1:20" ht="14.25" customHeight="1" thickBot="1">
      <c r="A24" s="104" t="s">
        <v>49</v>
      </c>
      <c r="B24" s="105"/>
      <c r="C24" s="149">
        <v>18866</v>
      </c>
      <c r="D24" s="149"/>
      <c r="E24" s="149">
        <v>17400</v>
      </c>
      <c r="F24" s="149"/>
      <c r="G24" s="149" t="s">
        <v>25</v>
      </c>
      <c r="H24" s="150"/>
      <c r="I24" s="104" t="s">
        <v>35</v>
      </c>
      <c r="J24" s="105"/>
      <c r="K24" s="149">
        <v>26000</v>
      </c>
      <c r="L24" s="149"/>
      <c r="M24" s="149">
        <v>25700</v>
      </c>
      <c r="N24" s="149"/>
      <c r="O24" s="149">
        <v>25300</v>
      </c>
      <c r="P24" s="152"/>
      <c r="R24" s="17">
        <v>1049</v>
      </c>
      <c r="S24" s="18">
        <v>44798</v>
      </c>
      <c r="T24" s="18">
        <f t="shared" si="0"/>
        <v>44812</v>
      </c>
    </row>
    <row r="25" spans="1:20" ht="14.25" customHeight="1" thickBot="1">
      <c r="A25" s="129" t="s">
        <v>50</v>
      </c>
      <c r="B25" s="130"/>
      <c r="C25" s="148">
        <v>14000</v>
      </c>
      <c r="D25" s="148"/>
      <c r="E25" s="148">
        <v>12000</v>
      </c>
      <c r="F25" s="148"/>
      <c r="G25" s="148" t="s">
        <v>25</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18901</v>
      </c>
      <c r="D26" s="149"/>
      <c r="E26" s="149">
        <v>17500</v>
      </c>
      <c r="F26" s="149"/>
      <c r="G26" s="149">
        <v>11000</v>
      </c>
      <c r="H26" s="150"/>
      <c r="I26" s="119" t="s">
        <v>52</v>
      </c>
      <c r="J26" s="120"/>
      <c r="K26" s="139" t="s">
        <v>53</v>
      </c>
      <c r="L26" s="140"/>
      <c r="M26" s="139">
        <v>30000</v>
      </c>
      <c r="N26" s="140"/>
      <c r="O26" s="139">
        <v>28000</v>
      </c>
      <c r="P26" s="141"/>
      <c r="R26" s="17">
        <v>1051</v>
      </c>
      <c r="S26" s="18">
        <v>44830</v>
      </c>
      <c r="T26" s="18">
        <f t="shared" si="0"/>
        <v>44841</v>
      </c>
    </row>
    <row r="27" spans="1:20" ht="14.25" customHeight="1">
      <c r="A27" s="129" t="s">
        <v>54</v>
      </c>
      <c r="B27" s="130"/>
      <c r="C27" s="148">
        <v>14500</v>
      </c>
      <c r="D27" s="148"/>
      <c r="E27" s="148">
        <v>13500</v>
      </c>
      <c r="F27" s="148"/>
      <c r="G27" s="148">
        <v>11000</v>
      </c>
      <c r="H27" s="131"/>
      <c r="I27" s="87" t="s">
        <v>55</v>
      </c>
      <c r="J27" s="88"/>
      <c r="K27" s="126">
        <v>36000</v>
      </c>
      <c r="L27" s="127"/>
      <c r="M27" s="126">
        <v>34000</v>
      </c>
      <c r="N27" s="127"/>
      <c r="O27" s="126">
        <v>30000</v>
      </c>
      <c r="P27" s="128"/>
      <c r="R27" s="17">
        <v>1052</v>
      </c>
      <c r="S27" s="18">
        <v>44841</v>
      </c>
      <c r="T27" s="18">
        <v>44494</v>
      </c>
    </row>
    <row r="28" spans="1:20" ht="14.25" customHeight="1">
      <c r="A28" s="108" t="s">
        <v>56</v>
      </c>
      <c r="B28" s="109"/>
      <c r="C28" s="110">
        <v>17866</v>
      </c>
      <c r="D28" s="110"/>
      <c r="E28" s="110">
        <v>16686</v>
      </c>
      <c r="F28" s="110"/>
      <c r="G28" s="110">
        <v>10840</v>
      </c>
      <c r="H28" s="126"/>
      <c r="I28" s="87" t="s">
        <v>57</v>
      </c>
      <c r="J28" s="88"/>
      <c r="K28" s="126">
        <v>31000</v>
      </c>
      <c r="L28" s="127"/>
      <c r="M28" s="126">
        <v>28000</v>
      </c>
      <c r="N28" s="127"/>
      <c r="O28" s="126">
        <v>25000</v>
      </c>
      <c r="P28" s="128"/>
      <c r="R28" s="20">
        <v>1053</v>
      </c>
      <c r="S28" s="18">
        <v>44859</v>
      </c>
      <c r="T28" s="18">
        <f t="shared" si="0"/>
        <v>44873</v>
      </c>
    </row>
    <row r="29" spans="1:20" ht="14.25" customHeight="1" thickBot="1">
      <c r="A29" s="124" t="s">
        <v>58</v>
      </c>
      <c r="B29" s="125"/>
      <c r="C29" s="145">
        <v>16989</v>
      </c>
      <c r="D29" s="145"/>
      <c r="E29" s="145">
        <v>15000</v>
      </c>
      <c r="F29" s="145"/>
      <c r="G29" s="145">
        <v>10000</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280</v>
      </c>
      <c r="F36" s="106"/>
      <c r="G36" s="106">
        <v>160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373</v>
      </c>
      <c r="F39" s="106"/>
      <c r="G39" s="106">
        <v>200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71</v>
      </c>
      <c r="B41" s="63"/>
      <c r="C41" s="63"/>
      <c r="D41" s="63"/>
      <c r="E41" s="63"/>
      <c r="F41" s="63"/>
      <c r="G41" s="63"/>
      <c r="H41" s="63"/>
      <c r="I41" s="66" t="s">
        <v>72</v>
      </c>
      <c r="J41" s="66"/>
      <c r="K41" s="66"/>
      <c r="L41" s="68">
        <f>VLOOKUP(E1,R4:T32,3)</f>
        <v>44720</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96</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c r="A45" s="77"/>
      <c r="B45" s="78"/>
      <c r="C45" s="78"/>
      <c r="D45" s="78"/>
      <c r="E45" s="78"/>
      <c r="F45" s="78"/>
      <c r="G45" s="78"/>
      <c r="H45" s="78"/>
      <c r="I45" s="78"/>
      <c r="J45" s="78"/>
      <c r="K45" s="78"/>
      <c r="L45" s="78"/>
      <c r="M45" s="78"/>
      <c r="N45" s="78"/>
      <c r="O45" s="78"/>
      <c r="P45" s="79"/>
    </row>
    <row r="46" spans="1:19" ht="14.25" customHeight="1">
      <c r="A46" s="80" t="s">
        <v>74</v>
      </c>
      <c r="B46" s="81"/>
      <c r="C46" s="81"/>
      <c r="D46" s="81"/>
      <c r="E46" s="81"/>
      <c r="F46" s="81"/>
      <c r="G46" s="81"/>
      <c r="H46" s="81"/>
      <c r="I46" s="81"/>
      <c r="J46" s="81"/>
      <c r="K46" s="81"/>
      <c r="L46" s="81"/>
      <c r="M46" s="81"/>
      <c r="N46" s="81"/>
      <c r="O46" s="81"/>
      <c r="P46" s="82"/>
    </row>
    <row r="47" spans="1:19" ht="14.25" customHeight="1">
      <c r="A47" s="44"/>
      <c r="B47" s="45"/>
      <c r="C47" s="45"/>
      <c r="D47" s="45"/>
      <c r="E47" s="45"/>
      <c r="F47" s="45"/>
      <c r="G47" s="45"/>
      <c r="H47" s="45"/>
      <c r="I47" s="45"/>
      <c r="J47" s="45"/>
      <c r="K47" s="45"/>
      <c r="L47" s="45"/>
      <c r="M47" s="45"/>
      <c r="N47" s="45"/>
      <c r="O47" s="45"/>
      <c r="P47" s="46"/>
    </row>
    <row r="48" spans="1:19" ht="30.75" customHeight="1">
      <c r="A48" s="44"/>
      <c r="B48" s="45"/>
      <c r="C48" s="45"/>
      <c r="D48" s="45"/>
      <c r="E48" s="45"/>
      <c r="F48" s="45"/>
      <c r="G48" s="45"/>
      <c r="H48" s="45"/>
      <c r="I48" s="45"/>
      <c r="J48" s="45"/>
      <c r="K48" s="45"/>
      <c r="L48" s="45"/>
      <c r="M48" s="45"/>
      <c r="N48" s="45"/>
      <c r="O48" s="45"/>
      <c r="P48" s="46"/>
    </row>
    <row r="49" spans="1:16">
      <c r="A49" s="44" t="s">
        <v>89</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4.25" customHeight="1">
      <c r="A51" s="47"/>
      <c r="B51" s="48"/>
      <c r="C51" s="48"/>
      <c r="D51" s="48"/>
      <c r="E51" s="48"/>
      <c r="F51" s="48"/>
      <c r="G51" s="48"/>
      <c r="H51" s="48"/>
      <c r="I51" s="48"/>
      <c r="J51" s="48"/>
      <c r="K51" s="48"/>
      <c r="L51" s="48"/>
      <c r="M51" s="48"/>
      <c r="N51" s="48"/>
      <c r="O51" s="48"/>
      <c r="P51" s="49"/>
    </row>
    <row r="52" spans="1:16" ht="2.25" customHeight="1">
      <c r="A52" s="50"/>
      <c r="B52" s="51"/>
      <c r="C52" s="51"/>
      <c r="D52" s="51"/>
      <c r="E52" s="51"/>
      <c r="F52" s="51"/>
      <c r="G52" s="51"/>
      <c r="H52" s="51"/>
      <c r="I52" s="51"/>
      <c r="J52" s="51"/>
      <c r="K52" s="51"/>
      <c r="L52" s="51"/>
      <c r="M52" s="51"/>
      <c r="N52" s="51"/>
      <c r="O52" s="51"/>
      <c r="P52" s="52"/>
    </row>
    <row r="53" spans="1:16" ht="12" customHeight="1">
      <c r="A53" s="53" t="s">
        <v>76</v>
      </c>
      <c r="B53" s="54"/>
      <c r="C53" s="54"/>
      <c r="D53" s="54"/>
      <c r="E53" s="54"/>
      <c r="F53" s="54"/>
      <c r="G53" s="54"/>
      <c r="H53" s="54"/>
      <c r="I53" s="54"/>
      <c r="J53" s="54"/>
      <c r="K53" s="54"/>
      <c r="L53" s="54"/>
      <c r="M53" s="54"/>
      <c r="N53" s="54"/>
      <c r="O53" s="54"/>
      <c r="P53" s="55"/>
    </row>
    <row r="54" spans="1:16" ht="12"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4" t="s">
        <v>79</v>
      </c>
      <c r="B57" s="25"/>
      <c r="C57" s="25"/>
      <c r="D57" s="25"/>
      <c r="E57" s="25"/>
      <c r="F57" s="25"/>
      <c r="G57" s="25"/>
      <c r="H57" s="25"/>
      <c r="I57" s="25"/>
      <c r="J57" s="25"/>
      <c r="K57" s="25"/>
      <c r="L57" s="25"/>
      <c r="M57" s="25"/>
      <c r="N57" s="25"/>
      <c r="O57" s="25"/>
      <c r="P57" s="25"/>
    </row>
    <row r="58" spans="1:16">
      <c r="A58" s="24" t="s">
        <v>80</v>
      </c>
      <c r="B58" s="25"/>
      <c r="C58" s="25"/>
      <c r="D58" s="25"/>
      <c r="E58" s="25"/>
      <c r="F58" s="25"/>
      <c r="G58" s="25"/>
      <c r="H58" s="25"/>
      <c r="I58" s="25"/>
      <c r="J58" s="25"/>
      <c r="K58" s="25"/>
      <c r="L58" s="25"/>
      <c r="M58" s="25"/>
      <c r="N58" s="25"/>
      <c r="O58" s="25"/>
      <c r="P58" s="25"/>
    </row>
  </sheetData>
  <mergeCells count="282">
    <mergeCell ref="A3:B4"/>
    <mergeCell ref="C3:D3"/>
    <mergeCell ref="E3:F3"/>
    <mergeCell ref="M3:P3"/>
    <mergeCell ref="C4:D4"/>
    <mergeCell ref="E4:F4"/>
    <mergeCell ref="M4:P4"/>
    <mergeCell ref="A1:C1"/>
    <mergeCell ref="E1:F1"/>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K39:L39"/>
    <mergeCell ref="M39:N39"/>
    <mergeCell ref="M37:N37"/>
    <mergeCell ref="O37:P37"/>
    <mergeCell ref="A38:D38"/>
    <mergeCell ref="E38:F38"/>
    <mergeCell ref="G38:H38"/>
    <mergeCell ref="I38:J38"/>
    <mergeCell ref="K38:L38"/>
    <mergeCell ref="M38:N38"/>
    <mergeCell ref="O38:P38"/>
    <mergeCell ref="A49:P49"/>
    <mergeCell ref="A50:P51"/>
    <mergeCell ref="A52:P52"/>
    <mergeCell ref="A53:P54"/>
    <mergeCell ref="A56:P56"/>
    <mergeCell ref="H2:K2"/>
    <mergeCell ref="A41:H42"/>
    <mergeCell ref="I41:K42"/>
    <mergeCell ref="L41:N42"/>
    <mergeCell ref="O41:P42"/>
    <mergeCell ref="A43:P45"/>
    <mergeCell ref="A46:P48"/>
    <mergeCell ref="O39:P39"/>
    <mergeCell ref="A40:D40"/>
    <mergeCell ref="E40:F40"/>
    <mergeCell ref="G40:H40"/>
    <mergeCell ref="I40:J40"/>
    <mergeCell ref="K40:L40"/>
    <mergeCell ref="M40:N40"/>
    <mergeCell ref="O40:P40"/>
    <mergeCell ref="A39:D39"/>
    <mergeCell ref="E39:F39"/>
    <mergeCell ref="G39:H39"/>
    <mergeCell ref="I39:J39"/>
  </mergeCells>
  <phoneticPr fontId="3"/>
  <dataValidations count="1">
    <dataValidation type="list" allowBlank="1" showInputMessage="1" showErrorMessage="1" sqref="G3:G4" xr:uid="{B7FA728C-77CE-4E8F-A669-BAE6EDDC5FF7}">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4418A-77EA-4ADD-B3E7-A80FC62BBF83}">
  <sheetPr>
    <pageSetUpPr fitToPage="1"/>
  </sheetPr>
  <dimension ref="A1:T58"/>
  <sheetViews>
    <sheetView showGridLines="0" view="pageBreakPreview" topLeftCell="A47" zoomScaleNormal="100" zoomScaleSheetLayoutView="100" workbookViewId="0">
      <selection activeCell="U49" sqref="U49"/>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1044</v>
      </c>
      <c r="F1" s="180"/>
      <c r="G1" s="2" t="s">
        <v>2</v>
      </c>
      <c r="H1" s="27"/>
      <c r="I1" s="27"/>
      <c r="J1" s="27"/>
      <c r="K1" s="183" t="s">
        <v>3</v>
      </c>
      <c r="L1" s="183"/>
      <c r="M1" s="183"/>
      <c r="N1" s="183"/>
      <c r="O1" s="183"/>
      <c r="P1" s="183"/>
    </row>
    <row r="2" spans="1:20" ht="14.25" customHeight="1" thickBot="1">
      <c r="A2" s="3"/>
      <c r="B2" s="4"/>
      <c r="C2" s="5"/>
      <c r="D2" s="184">
        <f>VLOOKUP(E1,R4:T32,2,0)</f>
        <v>44720</v>
      </c>
      <c r="E2" s="184"/>
      <c r="F2" s="184"/>
      <c r="G2" s="184"/>
      <c r="H2" s="186"/>
      <c r="I2" s="186"/>
      <c r="J2" s="186"/>
      <c r="K2" s="186"/>
      <c r="L2" s="176" t="s">
        <v>4</v>
      </c>
      <c r="M2" s="176"/>
      <c r="N2" s="176"/>
      <c r="O2" s="176"/>
      <c r="P2" s="176"/>
    </row>
    <row r="3" spans="1:20" ht="14.25" customHeight="1">
      <c r="A3" s="170" t="s">
        <v>5</v>
      </c>
      <c r="B3" s="171"/>
      <c r="C3" s="174" t="s">
        <v>6</v>
      </c>
      <c r="D3" s="174"/>
      <c r="E3" s="175">
        <v>14893</v>
      </c>
      <c r="F3" s="175"/>
      <c r="G3" s="7" t="s">
        <v>16</v>
      </c>
      <c r="H3" s="8">
        <v>27</v>
      </c>
      <c r="I3" s="9" t="s">
        <v>8</v>
      </c>
      <c r="J3" s="7"/>
      <c r="K3" s="10"/>
      <c r="L3" s="11"/>
      <c r="M3" s="176" t="s">
        <v>9</v>
      </c>
      <c r="N3" s="176"/>
      <c r="O3" s="176"/>
      <c r="P3" s="176"/>
    </row>
    <row r="4" spans="1:20" ht="14.25" customHeight="1" thickBot="1">
      <c r="A4" s="172"/>
      <c r="B4" s="173"/>
      <c r="C4" s="177" t="s">
        <v>10</v>
      </c>
      <c r="D4" s="177"/>
      <c r="E4" s="178">
        <v>21500</v>
      </c>
      <c r="F4" s="178"/>
      <c r="G4" s="12" t="s">
        <v>11</v>
      </c>
      <c r="H4" s="28">
        <v>0</v>
      </c>
      <c r="I4" s="14" t="s">
        <v>12</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8300</v>
      </c>
      <c r="D7" s="110"/>
      <c r="E7" s="110">
        <v>8000</v>
      </c>
      <c r="F7" s="110"/>
      <c r="G7" s="110">
        <v>7500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13700</v>
      </c>
      <c r="D8" s="110"/>
      <c r="E8" s="110">
        <v>13000</v>
      </c>
      <c r="F8" s="110"/>
      <c r="G8" s="110">
        <v>12500</v>
      </c>
      <c r="H8" s="126"/>
      <c r="I8" s="108" t="s">
        <v>23</v>
      </c>
      <c r="J8" s="109"/>
      <c r="K8" s="110">
        <v>10300</v>
      </c>
      <c r="L8" s="110"/>
      <c r="M8" s="110">
        <v>10000</v>
      </c>
      <c r="N8" s="110"/>
      <c r="O8" s="110">
        <v>8000</v>
      </c>
      <c r="P8" s="164"/>
      <c r="R8" s="17">
        <v>1033</v>
      </c>
      <c r="S8" s="18">
        <v>44554</v>
      </c>
      <c r="T8" s="18">
        <f t="shared" si="0"/>
        <v>44569</v>
      </c>
    </row>
    <row r="9" spans="1:20" ht="14.25" customHeight="1">
      <c r="A9" s="104" t="s">
        <v>24</v>
      </c>
      <c r="B9" s="105"/>
      <c r="C9" s="149">
        <v>19164</v>
      </c>
      <c r="D9" s="149"/>
      <c r="E9" s="149">
        <v>17900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16650</v>
      </c>
      <c r="D10" s="148"/>
      <c r="E10" s="148">
        <v>15719</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23100</v>
      </c>
      <c r="D11" s="149"/>
      <c r="E11" s="149">
        <v>22890</v>
      </c>
      <c r="F11" s="149"/>
      <c r="G11" s="149" t="s">
        <v>25</v>
      </c>
      <c r="H11" s="150"/>
      <c r="I11" s="108" t="s">
        <v>29</v>
      </c>
      <c r="J11" s="109"/>
      <c r="K11" s="110">
        <v>24500</v>
      </c>
      <c r="L11" s="110"/>
      <c r="M11" s="110">
        <v>24000</v>
      </c>
      <c r="N11" s="110"/>
      <c r="O11" s="110">
        <v>23000</v>
      </c>
      <c r="P11" s="164"/>
      <c r="R11" s="17">
        <v>1036</v>
      </c>
      <c r="S11" s="18">
        <v>44600</v>
      </c>
      <c r="T11" s="18">
        <f t="shared" si="0"/>
        <v>44617</v>
      </c>
    </row>
    <row r="12" spans="1:20" ht="14.25" customHeight="1">
      <c r="A12" s="129" t="s">
        <v>30</v>
      </c>
      <c r="B12" s="130"/>
      <c r="C12" s="148">
        <v>19546</v>
      </c>
      <c r="D12" s="148"/>
      <c r="E12" s="148">
        <v>18700</v>
      </c>
      <c r="F12" s="148"/>
      <c r="G12" s="148">
        <v>14000</v>
      </c>
      <c r="H12" s="131"/>
      <c r="I12" s="108" t="s">
        <v>31</v>
      </c>
      <c r="J12" s="109"/>
      <c r="K12" s="110">
        <v>22500</v>
      </c>
      <c r="L12" s="110"/>
      <c r="M12" s="110">
        <v>22000</v>
      </c>
      <c r="N12" s="110"/>
      <c r="O12" s="110">
        <v>21000</v>
      </c>
      <c r="P12" s="164"/>
      <c r="R12" s="17">
        <v>1037</v>
      </c>
      <c r="S12" s="18">
        <v>44617</v>
      </c>
      <c r="T12" s="18">
        <f t="shared" si="0"/>
        <v>44628</v>
      </c>
    </row>
    <row r="13" spans="1:20" ht="14.25" customHeight="1">
      <c r="A13" s="104" t="s">
        <v>32</v>
      </c>
      <c r="B13" s="105"/>
      <c r="C13" s="149">
        <v>19000</v>
      </c>
      <c r="D13" s="150"/>
      <c r="E13" s="149">
        <v>18000</v>
      </c>
      <c r="F13" s="149"/>
      <c r="G13" s="149" t="s">
        <v>25</v>
      </c>
      <c r="H13" s="150"/>
      <c r="I13" s="87" t="s">
        <v>33</v>
      </c>
      <c r="J13" s="88"/>
      <c r="K13" s="160">
        <v>22500</v>
      </c>
      <c r="L13" s="161"/>
      <c r="M13" s="160">
        <v>22000</v>
      </c>
      <c r="N13" s="161"/>
      <c r="O13" s="160">
        <v>21000</v>
      </c>
      <c r="P13" s="162"/>
      <c r="R13" s="17">
        <v>1038</v>
      </c>
      <c r="S13" s="18">
        <v>44628</v>
      </c>
      <c r="T13" s="18">
        <f t="shared" si="0"/>
        <v>44645</v>
      </c>
    </row>
    <row r="14" spans="1:20" ht="14.25" customHeight="1" thickBot="1">
      <c r="A14" s="129" t="s">
        <v>34</v>
      </c>
      <c r="B14" s="130"/>
      <c r="C14" s="148">
        <v>13300</v>
      </c>
      <c r="D14" s="131"/>
      <c r="E14" s="148">
        <v>13000</v>
      </c>
      <c r="F14" s="148"/>
      <c r="G14" s="148">
        <v>10000</v>
      </c>
      <c r="H14" s="131"/>
      <c r="I14" s="124" t="s">
        <v>35</v>
      </c>
      <c r="J14" s="125"/>
      <c r="K14" s="145">
        <v>25000</v>
      </c>
      <c r="L14" s="145"/>
      <c r="M14" s="145">
        <v>24000</v>
      </c>
      <c r="N14" s="145"/>
      <c r="O14" s="145">
        <v>22500</v>
      </c>
      <c r="P14" s="163"/>
      <c r="R14" s="17">
        <v>1039</v>
      </c>
      <c r="S14" s="18">
        <v>44645</v>
      </c>
      <c r="T14" s="18">
        <f t="shared" si="0"/>
        <v>44659</v>
      </c>
    </row>
    <row r="15" spans="1:20" ht="14.25" customHeight="1" thickBot="1">
      <c r="A15" s="104" t="s">
        <v>36</v>
      </c>
      <c r="B15" s="105"/>
      <c r="C15" s="149">
        <v>21111</v>
      </c>
      <c r="D15" s="149"/>
      <c r="E15" s="149">
        <v>20000</v>
      </c>
      <c r="F15" s="149"/>
      <c r="G15" s="149">
        <v>11000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17500</v>
      </c>
      <c r="D16" s="153"/>
      <c r="E16" s="153">
        <v>16600</v>
      </c>
      <c r="F16" s="153"/>
      <c r="G16" s="153">
        <v>10000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16000</v>
      </c>
      <c r="D17" s="153"/>
      <c r="E17" s="153">
        <v>15000</v>
      </c>
      <c r="F17" s="153"/>
      <c r="G17" s="153">
        <v>10000</v>
      </c>
      <c r="H17" s="154"/>
      <c r="I17" s="155" t="s">
        <v>41</v>
      </c>
      <c r="J17" s="156"/>
      <c r="K17" s="131">
        <v>11800</v>
      </c>
      <c r="L17" s="132"/>
      <c r="M17" s="131">
        <v>11500</v>
      </c>
      <c r="N17" s="132"/>
      <c r="O17" s="131">
        <v>11000</v>
      </c>
      <c r="P17" s="133"/>
      <c r="R17" s="17">
        <v>1042</v>
      </c>
      <c r="S17" s="18">
        <v>44691</v>
      </c>
      <c r="T17" s="18">
        <f t="shared" si="0"/>
        <v>44706</v>
      </c>
    </row>
    <row r="18" spans="1:20" ht="14.25" customHeight="1" thickBot="1">
      <c r="A18" s="115" t="s">
        <v>42</v>
      </c>
      <c r="B18" s="116"/>
      <c r="C18" s="153">
        <v>13580</v>
      </c>
      <c r="D18" s="153"/>
      <c r="E18" s="153">
        <v>12990</v>
      </c>
      <c r="F18" s="153"/>
      <c r="G18" s="153">
        <v>9000</v>
      </c>
      <c r="H18" s="154"/>
      <c r="I18" s="104" t="s">
        <v>24</v>
      </c>
      <c r="J18" s="105"/>
      <c r="K18" s="149">
        <v>20500</v>
      </c>
      <c r="L18" s="149"/>
      <c r="M18" s="149">
        <v>20000</v>
      </c>
      <c r="N18" s="149"/>
      <c r="O18" s="149">
        <v>19500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19500</v>
      </c>
      <c r="L19" s="148"/>
      <c r="M19" s="148">
        <v>19000</v>
      </c>
      <c r="N19" s="148"/>
      <c r="O19" s="148">
        <v>18000</v>
      </c>
      <c r="P19" s="151"/>
      <c r="R19" s="17">
        <v>1044</v>
      </c>
      <c r="S19" s="18">
        <v>44720</v>
      </c>
      <c r="T19" s="18">
        <f t="shared" si="0"/>
        <v>44736</v>
      </c>
    </row>
    <row r="20" spans="1:20" ht="14.25" customHeight="1">
      <c r="A20" s="124" t="s">
        <v>39</v>
      </c>
      <c r="B20" s="125"/>
      <c r="C20" s="145">
        <v>14000</v>
      </c>
      <c r="D20" s="145"/>
      <c r="E20" s="145">
        <v>13500</v>
      </c>
      <c r="F20" s="145"/>
      <c r="G20" s="145">
        <v>10000</v>
      </c>
      <c r="H20" s="146"/>
      <c r="I20" s="104" t="s">
        <v>29</v>
      </c>
      <c r="J20" s="105"/>
      <c r="K20" s="149">
        <v>25300</v>
      </c>
      <c r="L20" s="149"/>
      <c r="M20" s="149">
        <v>25000</v>
      </c>
      <c r="N20" s="149"/>
      <c r="O20" s="149">
        <v>24800</v>
      </c>
      <c r="P20" s="152"/>
      <c r="R20" s="17">
        <v>1045</v>
      </c>
      <c r="S20" s="18">
        <v>44736</v>
      </c>
      <c r="T20" s="18">
        <f t="shared" si="0"/>
        <v>44750</v>
      </c>
    </row>
    <row r="21" spans="1:20" ht="14.25" customHeight="1">
      <c r="A21" s="108" t="s">
        <v>41</v>
      </c>
      <c r="B21" s="109"/>
      <c r="C21" s="110">
        <v>13000</v>
      </c>
      <c r="D21" s="110"/>
      <c r="E21" s="110">
        <v>12500</v>
      </c>
      <c r="F21" s="110"/>
      <c r="G21" s="110">
        <v>10000</v>
      </c>
      <c r="H21" s="126"/>
      <c r="I21" s="129" t="s">
        <v>45</v>
      </c>
      <c r="J21" s="130"/>
      <c r="K21" s="148">
        <v>24000</v>
      </c>
      <c r="L21" s="148"/>
      <c r="M21" s="148">
        <v>23800</v>
      </c>
      <c r="N21" s="148"/>
      <c r="O21" s="148">
        <v>23500</v>
      </c>
      <c r="P21" s="151"/>
      <c r="R21" s="17">
        <v>1046</v>
      </c>
      <c r="S21" s="18">
        <v>44750</v>
      </c>
      <c r="T21" s="18">
        <f t="shared" si="0"/>
        <v>44767</v>
      </c>
    </row>
    <row r="22" spans="1:20" ht="14.25" customHeight="1">
      <c r="A22" s="104" t="s">
        <v>46</v>
      </c>
      <c r="B22" s="105"/>
      <c r="C22" s="149">
        <v>18634</v>
      </c>
      <c r="D22" s="149"/>
      <c r="E22" s="149">
        <v>17500</v>
      </c>
      <c r="F22" s="149"/>
      <c r="G22" s="149">
        <v>12000</v>
      </c>
      <c r="H22" s="150"/>
      <c r="I22" s="104" t="s">
        <v>32</v>
      </c>
      <c r="J22" s="105"/>
      <c r="K22" s="149">
        <v>25800</v>
      </c>
      <c r="L22" s="149"/>
      <c r="M22" s="149">
        <v>25500</v>
      </c>
      <c r="N22" s="149"/>
      <c r="O22" s="149">
        <v>25000</v>
      </c>
      <c r="P22" s="152"/>
      <c r="R22" s="17">
        <v>1047</v>
      </c>
      <c r="S22" s="18">
        <v>44767</v>
      </c>
      <c r="T22" s="18">
        <f t="shared" si="0"/>
        <v>44781</v>
      </c>
    </row>
    <row r="23" spans="1:20" ht="14.25" customHeight="1">
      <c r="A23" s="129" t="s">
        <v>47</v>
      </c>
      <c r="B23" s="130"/>
      <c r="C23" s="148">
        <v>15500</v>
      </c>
      <c r="D23" s="148"/>
      <c r="E23" s="148">
        <v>14567</v>
      </c>
      <c r="F23" s="148"/>
      <c r="G23" s="148">
        <v>11000</v>
      </c>
      <c r="H23" s="131"/>
      <c r="I23" s="129" t="s">
        <v>48</v>
      </c>
      <c r="J23" s="130"/>
      <c r="K23" s="148">
        <v>24500</v>
      </c>
      <c r="L23" s="148"/>
      <c r="M23" s="148">
        <v>24000</v>
      </c>
      <c r="N23" s="148"/>
      <c r="O23" s="148">
        <v>23800</v>
      </c>
      <c r="P23" s="151"/>
      <c r="R23" s="17">
        <v>1048</v>
      </c>
      <c r="S23" s="18">
        <v>44781</v>
      </c>
      <c r="T23" s="18">
        <f t="shared" si="0"/>
        <v>44798</v>
      </c>
    </row>
    <row r="24" spans="1:20" ht="14.25" customHeight="1" thickBot="1">
      <c r="A24" s="104" t="s">
        <v>49</v>
      </c>
      <c r="B24" s="105"/>
      <c r="C24" s="149">
        <v>17800</v>
      </c>
      <c r="D24" s="149"/>
      <c r="E24" s="149">
        <v>16800</v>
      </c>
      <c r="F24" s="149"/>
      <c r="G24" s="149" t="s">
        <v>25</v>
      </c>
      <c r="H24" s="150"/>
      <c r="I24" s="104" t="s">
        <v>35</v>
      </c>
      <c r="J24" s="105"/>
      <c r="K24" s="149">
        <v>26100</v>
      </c>
      <c r="L24" s="149"/>
      <c r="M24" s="149">
        <v>25800</v>
      </c>
      <c r="N24" s="149"/>
      <c r="O24" s="149">
        <v>25500</v>
      </c>
      <c r="P24" s="152"/>
      <c r="R24" s="17">
        <v>1049</v>
      </c>
      <c r="S24" s="18">
        <v>44798</v>
      </c>
      <c r="T24" s="18">
        <f t="shared" si="0"/>
        <v>44812</v>
      </c>
    </row>
    <row r="25" spans="1:20" ht="14.25" customHeight="1" thickBot="1">
      <c r="A25" s="129" t="s">
        <v>50</v>
      </c>
      <c r="B25" s="130"/>
      <c r="C25" s="148">
        <v>14390</v>
      </c>
      <c r="D25" s="148"/>
      <c r="E25" s="148">
        <v>13900</v>
      </c>
      <c r="F25" s="148"/>
      <c r="G25" s="148" t="s">
        <v>25</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19000</v>
      </c>
      <c r="D26" s="149"/>
      <c r="E26" s="149">
        <v>18000</v>
      </c>
      <c r="F26" s="149"/>
      <c r="G26" s="149">
        <v>12500</v>
      </c>
      <c r="H26" s="150"/>
      <c r="I26" s="119" t="s">
        <v>52</v>
      </c>
      <c r="J26" s="120"/>
      <c r="K26" s="139" t="s">
        <v>53</v>
      </c>
      <c r="L26" s="140"/>
      <c r="M26" s="139">
        <v>30000</v>
      </c>
      <c r="N26" s="140"/>
      <c r="O26" s="139">
        <v>28000</v>
      </c>
      <c r="P26" s="141"/>
      <c r="R26" s="17">
        <v>1051</v>
      </c>
      <c r="S26" s="18">
        <v>44830</v>
      </c>
      <c r="T26" s="18">
        <f t="shared" si="0"/>
        <v>44841</v>
      </c>
    </row>
    <row r="27" spans="1:20" ht="14.25" customHeight="1">
      <c r="A27" s="129" t="s">
        <v>54</v>
      </c>
      <c r="B27" s="130"/>
      <c r="C27" s="148">
        <v>15200</v>
      </c>
      <c r="D27" s="148"/>
      <c r="E27" s="148">
        <v>14500</v>
      </c>
      <c r="F27" s="148"/>
      <c r="G27" s="148">
        <v>11000</v>
      </c>
      <c r="H27" s="131"/>
      <c r="I27" s="87" t="s">
        <v>55</v>
      </c>
      <c r="J27" s="88"/>
      <c r="K27" s="126">
        <v>36000</v>
      </c>
      <c r="L27" s="127"/>
      <c r="M27" s="126">
        <v>34000</v>
      </c>
      <c r="N27" s="127"/>
      <c r="O27" s="126">
        <v>30000</v>
      </c>
      <c r="P27" s="128"/>
      <c r="R27" s="17">
        <v>1052</v>
      </c>
      <c r="S27" s="18">
        <v>44841</v>
      </c>
      <c r="T27" s="18">
        <v>44494</v>
      </c>
    </row>
    <row r="28" spans="1:20" ht="14.25" customHeight="1">
      <c r="A28" s="108" t="s">
        <v>56</v>
      </c>
      <c r="B28" s="109"/>
      <c r="C28" s="110">
        <v>17590</v>
      </c>
      <c r="D28" s="110"/>
      <c r="E28" s="110">
        <v>16800</v>
      </c>
      <c r="F28" s="110"/>
      <c r="G28" s="110">
        <v>11240</v>
      </c>
      <c r="H28" s="126"/>
      <c r="I28" s="87" t="s">
        <v>57</v>
      </c>
      <c r="J28" s="88"/>
      <c r="K28" s="126">
        <v>31000</v>
      </c>
      <c r="L28" s="127"/>
      <c r="M28" s="126">
        <v>28000</v>
      </c>
      <c r="N28" s="127"/>
      <c r="O28" s="126">
        <v>25000</v>
      </c>
      <c r="P28" s="128"/>
      <c r="R28" s="20">
        <v>1053</v>
      </c>
      <c r="S28" s="18">
        <v>44859</v>
      </c>
      <c r="T28" s="18">
        <f t="shared" si="0"/>
        <v>44873</v>
      </c>
    </row>
    <row r="29" spans="1:20" ht="14.25" customHeight="1" thickBot="1">
      <c r="A29" s="124" t="s">
        <v>58</v>
      </c>
      <c r="B29" s="125"/>
      <c r="C29" s="145">
        <v>17700</v>
      </c>
      <c r="D29" s="145"/>
      <c r="E29" s="145">
        <v>16250</v>
      </c>
      <c r="F29" s="145"/>
      <c r="G29" s="145">
        <v>10765</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280</v>
      </c>
      <c r="F36" s="106"/>
      <c r="G36" s="106">
        <v>160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390</v>
      </c>
      <c r="F39" s="106"/>
      <c r="G39" s="106">
        <v>200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71</v>
      </c>
      <c r="B41" s="63"/>
      <c r="C41" s="63"/>
      <c r="D41" s="63"/>
      <c r="E41" s="63"/>
      <c r="F41" s="63"/>
      <c r="G41" s="63"/>
      <c r="H41" s="63"/>
      <c r="I41" s="66" t="s">
        <v>72</v>
      </c>
      <c r="J41" s="66"/>
      <c r="K41" s="66"/>
      <c r="L41" s="68">
        <f>VLOOKUP(E1,R4:T32,3)</f>
        <v>44736</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97</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c r="A45" s="77"/>
      <c r="B45" s="78"/>
      <c r="C45" s="78"/>
      <c r="D45" s="78"/>
      <c r="E45" s="78"/>
      <c r="F45" s="78"/>
      <c r="G45" s="78"/>
      <c r="H45" s="78"/>
      <c r="I45" s="78"/>
      <c r="J45" s="78"/>
      <c r="K45" s="78"/>
      <c r="L45" s="78"/>
      <c r="M45" s="78"/>
      <c r="N45" s="78"/>
      <c r="O45" s="78"/>
      <c r="P45" s="79"/>
    </row>
    <row r="46" spans="1:19" ht="14.25" customHeight="1">
      <c r="A46" s="80" t="s">
        <v>74</v>
      </c>
      <c r="B46" s="81"/>
      <c r="C46" s="81"/>
      <c r="D46" s="81"/>
      <c r="E46" s="81"/>
      <c r="F46" s="81"/>
      <c r="G46" s="81"/>
      <c r="H46" s="81"/>
      <c r="I46" s="81"/>
      <c r="J46" s="81"/>
      <c r="K46" s="81"/>
      <c r="L46" s="81"/>
      <c r="M46" s="81"/>
      <c r="N46" s="81"/>
      <c r="O46" s="81"/>
      <c r="P46" s="82"/>
    </row>
    <row r="47" spans="1:19" ht="14.25" customHeight="1">
      <c r="A47" s="44"/>
      <c r="B47" s="45"/>
      <c r="C47" s="45"/>
      <c r="D47" s="45"/>
      <c r="E47" s="45"/>
      <c r="F47" s="45"/>
      <c r="G47" s="45"/>
      <c r="H47" s="45"/>
      <c r="I47" s="45"/>
      <c r="J47" s="45"/>
      <c r="K47" s="45"/>
      <c r="L47" s="45"/>
      <c r="M47" s="45"/>
      <c r="N47" s="45"/>
      <c r="O47" s="45"/>
      <c r="P47" s="46"/>
    </row>
    <row r="48" spans="1:19" ht="30.75" customHeight="1">
      <c r="A48" s="44"/>
      <c r="B48" s="45"/>
      <c r="C48" s="45"/>
      <c r="D48" s="45"/>
      <c r="E48" s="45"/>
      <c r="F48" s="45"/>
      <c r="G48" s="45"/>
      <c r="H48" s="45"/>
      <c r="I48" s="45"/>
      <c r="J48" s="45"/>
      <c r="K48" s="45"/>
      <c r="L48" s="45"/>
      <c r="M48" s="45"/>
      <c r="N48" s="45"/>
      <c r="O48" s="45"/>
      <c r="P48" s="46"/>
    </row>
    <row r="49" spans="1:16">
      <c r="A49" s="44" t="s">
        <v>89</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4.25" customHeight="1">
      <c r="A51" s="47"/>
      <c r="B51" s="48"/>
      <c r="C51" s="48"/>
      <c r="D51" s="48"/>
      <c r="E51" s="48"/>
      <c r="F51" s="48"/>
      <c r="G51" s="48"/>
      <c r="H51" s="48"/>
      <c r="I51" s="48"/>
      <c r="J51" s="48"/>
      <c r="K51" s="48"/>
      <c r="L51" s="48"/>
      <c r="M51" s="48"/>
      <c r="N51" s="48"/>
      <c r="O51" s="48"/>
      <c r="P51" s="49"/>
    </row>
    <row r="52" spans="1:16" ht="2.25" customHeight="1">
      <c r="A52" s="50"/>
      <c r="B52" s="51"/>
      <c r="C52" s="51"/>
      <c r="D52" s="51"/>
      <c r="E52" s="51"/>
      <c r="F52" s="51"/>
      <c r="G52" s="51"/>
      <c r="H52" s="51"/>
      <c r="I52" s="51"/>
      <c r="J52" s="51"/>
      <c r="K52" s="51"/>
      <c r="L52" s="51"/>
      <c r="M52" s="51"/>
      <c r="N52" s="51"/>
      <c r="O52" s="51"/>
      <c r="P52" s="52"/>
    </row>
    <row r="53" spans="1:16" ht="12" customHeight="1">
      <c r="A53" s="53" t="s">
        <v>76</v>
      </c>
      <c r="B53" s="54"/>
      <c r="C53" s="54"/>
      <c r="D53" s="54"/>
      <c r="E53" s="54"/>
      <c r="F53" s="54"/>
      <c r="G53" s="54"/>
      <c r="H53" s="54"/>
      <c r="I53" s="54"/>
      <c r="J53" s="54"/>
      <c r="K53" s="54"/>
      <c r="L53" s="54"/>
      <c r="M53" s="54"/>
      <c r="N53" s="54"/>
      <c r="O53" s="54"/>
      <c r="P53" s="55"/>
    </row>
    <row r="54" spans="1:16" ht="12"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4" t="s">
        <v>79</v>
      </c>
      <c r="B57" s="25"/>
      <c r="C57" s="25"/>
      <c r="D57" s="25"/>
      <c r="E57" s="25"/>
      <c r="F57" s="25"/>
      <c r="G57" s="25"/>
      <c r="H57" s="25"/>
      <c r="I57" s="25"/>
      <c r="J57" s="25"/>
      <c r="K57" s="25"/>
      <c r="L57" s="25"/>
      <c r="M57" s="25"/>
      <c r="N57" s="25"/>
      <c r="O57" s="25"/>
      <c r="P57" s="25"/>
    </row>
    <row r="58" spans="1:16">
      <c r="A58" s="24" t="s">
        <v>80</v>
      </c>
      <c r="B58" s="25"/>
      <c r="C58" s="25"/>
      <c r="D58" s="25"/>
      <c r="E58" s="25"/>
      <c r="F58" s="25"/>
      <c r="G58" s="25"/>
      <c r="H58" s="25"/>
      <c r="I58" s="25"/>
      <c r="J58" s="25"/>
      <c r="K58" s="25"/>
      <c r="L58" s="25"/>
      <c r="M58" s="25"/>
      <c r="N58" s="25"/>
      <c r="O58" s="25"/>
      <c r="P58" s="25"/>
    </row>
  </sheetData>
  <mergeCells count="282">
    <mergeCell ref="A3:B4"/>
    <mergeCell ref="C3:D3"/>
    <mergeCell ref="E3:F3"/>
    <mergeCell ref="M3:P3"/>
    <mergeCell ref="C4:D4"/>
    <mergeCell ref="E4:F4"/>
    <mergeCell ref="M4:P4"/>
    <mergeCell ref="A1:C1"/>
    <mergeCell ref="E1:F1"/>
    <mergeCell ref="K1:P1"/>
    <mergeCell ref="D2:G2"/>
    <mergeCell ref="H2:K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6ABC0F8C-ADF4-4751-8FDF-6BEBDDEFE5FD}">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F11D-7E00-49B1-B658-8F8A8C2D7BB7}">
  <sheetPr>
    <pageSetUpPr fitToPage="1"/>
  </sheetPr>
  <dimension ref="A1:T58"/>
  <sheetViews>
    <sheetView showGridLines="0" view="pageBreakPreview" zoomScaleNormal="100" zoomScaleSheetLayoutView="100" workbookViewId="0">
      <selection activeCell="G7" sqref="G7:H7"/>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1045</v>
      </c>
      <c r="F1" s="180"/>
      <c r="G1" s="2" t="s">
        <v>2</v>
      </c>
      <c r="H1" s="27"/>
      <c r="I1" s="27"/>
      <c r="J1" s="27"/>
      <c r="K1" s="183" t="s">
        <v>3</v>
      </c>
      <c r="L1" s="183"/>
      <c r="M1" s="183"/>
      <c r="N1" s="183"/>
      <c r="O1" s="183"/>
      <c r="P1" s="183"/>
    </row>
    <row r="2" spans="1:20" ht="14.25" customHeight="1" thickBot="1">
      <c r="A2" s="3"/>
      <c r="B2" s="4"/>
      <c r="C2" s="5"/>
      <c r="D2" s="184">
        <f>VLOOKUP(E1,R4:T32,2,0)</f>
        <v>44736</v>
      </c>
      <c r="E2" s="184"/>
      <c r="F2" s="184"/>
      <c r="G2" s="184"/>
      <c r="H2" s="186"/>
      <c r="I2" s="186"/>
      <c r="J2" s="186"/>
      <c r="K2" s="186"/>
      <c r="L2" s="176" t="s">
        <v>4</v>
      </c>
      <c r="M2" s="176"/>
      <c r="N2" s="176"/>
      <c r="O2" s="176"/>
      <c r="P2" s="176"/>
    </row>
    <row r="3" spans="1:20" ht="14.25" customHeight="1">
      <c r="A3" s="170" t="s">
        <v>5</v>
      </c>
      <c r="B3" s="171"/>
      <c r="C3" s="174" t="s">
        <v>6</v>
      </c>
      <c r="D3" s="174"/>
      <c r="E3" s="175">
        <v>14275</v>
      </c>
      <c r="F3" s="175"/>
      <c r="G3" s="7" t="s">
        <v>16</v>
      </c>
      <c r="H3" s="8">
        <v>618</v>
      </c>
      <c r="I3" s="9" t="s">
        <v>8</v>
      </c>
      <c r="J3" s="7"/>
      <c r="K3" s="10"/>
      <c r="L3" s="11"/>
      <c r="M3" s="176" t="s">
        <v>9</v>
      </c>
      <c r="N3" s="176"/>
      <c r="O3" s="176"/>
      <c r="P3" s="176"/>
    </row>
    <row r="4" spans="1:20" ht="14.25" customHeight="1" thickBot="1">
      <c r="A4" s="172"/>
      <c r="B4" s="173"/>
      <c r="C4" s="177" t="s">
        <v>10</v>
      </c>
      <c r="D4" s="177"/>
      <c r="E4" s="178">
        <v>20500</v>
      </c>
      <c r="F4" s="178"/>
      <c r="G4" s="12" t="s">
        <v>16</v>
      </c>
      <c r="H4" s="28">
        <v>1000</v>
      </c>
      <c r="I4" s="14" t="s">
        <v>12</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8300</v>
      </c>
      <c r="D7" s="110"/>
      <c r="E7" s="110">
        <v>8000</v>
      </c>
      <c r="F7" s="110"/>
      <c r="G7" s="110">
        <v>7500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13700</v>
      </c>
      <c r="D8" s="110"/>
      <c r="E8" s="110">
        <v>13000</v>
      </c>
      <c r="F8" s="110"/>
      <c r="G8" s="110">
        <v>12000</v>
      </c>
      <c r="H8" s="126"/>
      <c r="I8" s="108" t="s">
        <v>23</v>
      </c>
      <c r="J8" s="109"/>
      <c r="K8" s="110">
        <v>10300</v>
      </c>
      <c r="L8" s="110"/>
      <c r="M8" s="110">
        <v>10000</v>
      </c>
      <c r="N8" s="110"/>
      <c r="O8" s="110">
        <v>8000</v>
      </c>
      <c r="P8" s="164"/>
      <c r="R8" s="17">
        <v>1033</v>
      </c>
      <c r="S8" s="18">
        <v>44554</v>
      </c>
      <c r="T8" s="18">
        <f t="shared" si="0"/>
        <v>44569</v>
      </c>
    </row>
    <row r="9" spans="1:20" ht="14.25" customHeight="1">
      <c r="A9" s="104" t="s">
        <v>24</v>
      </c>
      <c r="B9" s="105"/>
      <c r="C9" s="149">
        <v>18789</v>
      </c>
      <c r="D9" s="149"/>
      <c r="E9" s="149">
        <v>17690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16634</v>
      </c>
      <c r="D10" s="148"/>
      <c r="E10" s="148">
        <v>15319</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22789</v>
      </c>
      <c r="D11" s="149"/>
      <c r="E11" s="149">
        <v>21000</v>
      </c>
      <c r="F11" s="149"/>
      <c r="G11" s="149" t="s">
        <v>25</v>
      </c>
      <c r="H11" s="150"/>
      <c r="I11" s="108" t="s">
        <v>29</v>
      </c>
      <c r="J11" s="109"/>
      <c r="K11" s="110">
        <v>24500</v>
      </c>
      <c r="L11" s="110"/>
      <c r="M11" s="110">
        <v>24000</v>
      </c>
      <c r="N11" s="110"/>
      <c r="O11" s="110">
        <v>23000</v>
      </c>
      <c r="P11" s="164"/>
      <c r="R11" s="17">
        <v>1036</v>
      </c>
      <c r="S11" s="18">
        <v>44600</v>
      </c>
      <c r="T11" s="18">
        <f t="shared" si="0"/>
        <v>44617</v>
      </c>
    </row>
    <row r="12" spans="1:20" ht="14.25" customHeight="1">
      <c r="A12" s="129" t="s">
        <v>30</v>
      </c>
      <c r="B12" s="130"/>
      <c r="C12" s="148">
        <v>17900</v>
      </c>
      <c r="D12" s="148"/>
      <c r="E12" s="148">
        <v>16000</v>
      </c>
      <c r="F12" s="148"/>
      <c r="G12" s="148">
        <v>13000</v>
      </c>
      <c r="H12" s="131"/>
      <c r="I12" s="108" t="s">
        <v>31</v>
      </c>
      <c r="J12" s="109"/>
      <c r="K12" s="110">
        <v>22500</v>
      </c>
      <c r="L12" s="110"/>
      <c r="M12" s="110">
        <v>22000</v>
      </c>
      <c r="N12" s="110"/>
      <c r="O12" s="110">
        <v>21000</v>
      </c>
      <c r="P12" s="164"/>
      <c r="R12" s="17">
        <v>1037</v>
      </c>
      <c r="S12" s="18">
        <v>44617</v>
      </c>
      <c r="T12" s="18">
        <f t="shared" si="0"/>
        <v>44628</v>
      </c>
    </row>
    <row r="13" spans="1:20" ht="14.25" customHeight="1">
      <c r="A13" s="104" t="s">
        <v>32</v>
      </c>
      <c r="B13" s="105"/>
      <c r="C13" s="149">
        <v>18500</v>
      </c>
      <c r="D13" s="150"/>
      <c r="E13" s="149">
        <v>18000</v>
      </c>
      <c r="F13" s="149"/>
      <c r="G13" s="149" t="s">
        <v>25</v>
      </c>
      <c r="H13" s="150"/>
      <c r="I13" s="87" t="s">
        <v>33</v>
      </c>
      <c r="J13" s="88"/>
      <c r="K13" s="160">
        <v>22500</v>
      </c>
      <c r="L13" s="161"/>
      <c r="M13" s="160">
        <v>22000</v>
      </c>
      <c r="N13" s="161"/>
      <c r="O13" s="160">
        <v>21000</v>
      </c>
      <c r="P13" s="162"/>
      <c r="R13" s="17">
        <v>1038</v>
      </c>
      <c r="S13" s="18">
        <v>44628</v>
      </c>
      <c r="T13" s="18">
        <f t="shared" si="0"/>
        <v>44645</v>
      </c>
    </row>
    <row r="14" spans="1:20" ht="14.25" customHeight="1" thickBot="1">
      <c r="A14" s="129" t="s">
        <v>34</v>
      </c>
      <c r="B14" s="130"/>
      <c r="C14" s="148">
        <v>13300</v>
      </c>
      <c r="D14" s="131"/>
      <c r="E14" s="148">
        <v>13000</v>
      </c>
      <c r="F14" s="148"/>
      <c r="G14" s="148">
        <v>10000</v>
      </c>
      <c r="H14" s="131"/>
      <c r="I14" s="124" t="s">
        <v>35</v>
      </c>
      <c r="J14" s="125"/>
      <c r="K14" s="145">
        <v>25000</v>
      </c>
      <c r="L14" s="145"/>
      <c r="M14" s="145">
        <v>24000</v>
      </c>
      <c r="N14" s="145"/>
      <c r="O14" s="145">
        <v>22500</v>
      </c>
      <c r="P14" s="163"/>
      <c r="R14" s="17">
        <v>1039</v>
      </c>
      <c r="S14" s="18">
        <v>44645</v>
      </c>
      <c r="T14" s="18">
        <f t="shared" si="0"/>
        <v>44659</v>
      </c>
    </row>
    <row r="15" spans="1:20" ht="14.25" customHeight="1" thickBot="1">
      <c r="A15" s="104" t="s">
        <v>36</v>
      </c>
      <c r="B15" s="105"/>
      <c r="C15" s="149">
        <v>19000</v>
      </c>
      <c r="D15" s="149"/>
      <c r="E15" s="149">
        <v>17500</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16800</v>
      </c>
      <c r="D16" s="153"/>
      <c r="E16" s="153">
        <v>15990</v>
      </c>
      <c r="F16" s="153"/>
      <c r="G16" s="153">
        <v>10000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15912</v>
      </c>
      <c r="D17" s="153"/>
      <c r="E17" s="153">
        <v>14789</v>
      </c>
      <c r="F17" s="153"/>
      <c r="G17" s="153">
        <v>9600</v>
      </c>
      <c r="H17" s="154"/>
      <c r="I17" s="155" t="s">
        <v>41</v>
      </c>
      <c r="J17" s="156"/>
      <c r="K17" s="131">
        <v>11800</v>
      </c>
      <c r="L17" s="132"/>
      <c r="M17" s="131">
        <v>11500</v>
      </c>
      <c r="N17" s="132"/>
      <c r="O17" s="131">
        <v>11000</v>
      </c>
      <c r="P17" s="133"/>
      <c r="R17" s="17">
        <v>1042</v>
      </c>
      <c r="S17" s="18">
        <v>44691</v>
      </c>
      <c r="T17" s="18">
        <f t="shared" si="0"/>
        <v>44706</v>
      </c>
    </row>
    <row r="18" spans="1:20" ht="14.25" customHeight="1" thickBot="1">
      <c r="A18" s="115" t="s">
        <v>42</v>
      </c>
      <c r="B18" s="116"/>
      <c r="C18" s="153">
        <v>12500</v>
      </c>
      <c r="D18" s="153"/>
      <c r="E18" s="153">
        <v>11500</v>
      </c>
      <c r="F18" s="153"/>
      <c r="G18" s="153">
        <v>9000</v>
      </c>
      <c r="H18" s="154"/>
      <c r="I18" s="104" t="s">
        <v>24</v>
      </c>
      <c r="J18" s="105"/>
      <c r="K18" s="149">
        <v>19500</v>
      </c>
      <c r="L18" s="149"/>
      <c r="M18" s="149">
        <v>19000</v>
      </c>
      <c r="N18" s="149"/>
      <c r="O18" s="149">
        <v>18000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17600</v>
      </c>
      <c r="L19" s="148"/>
      <c r="M19" s="148">
        <v>17300</v>
      </c>
      <c r="N19" s="148"/>
      <c r="O19" s="148">
        <v>17000</v>
      </c>
      <c r="P19" s="151"/>
      <c r="R19" s="17">
        <v>1044</v>
      </c>
      <c r="S19" s="18">
        <v>44720</v>
      </c>
      <c r="T19" s="18">
        <f t="shared" si="0"/>
        <v>44736</v>
      </c>
    </row>
    <row r="20" spans="1:20" ht="14.25" customHeight="1">
      <c r="A20" s="124" t="s">
        <v>39</v>
      </c>
      <c r="B20" s="125"/>
      <c r="C20" s="145">
        <v>14000</v>
      </c>
      <c r="D20" s="145"/>
      <c r="E20" s="145">
        <v>13500</v>
      </c>
      <c r="F20" s="145"/>
      <c r="G20" s="145">
        <v>10000</v>
      </c>
      <c r="H20" s="146"/>
      <c r="I20" s="104" t="s">
        <v>29</v>
      </c>
      <c r="J20" s="105"/>
      <c r="K20" s="149">
        <v>24700</v>
      </c>
      <c r="L20" s="149"/>
      <c r="M20" s="149">
        <v>24000</v>
      </c>
      <c r="N20" s="149"/>
      <c r="O20" s="149">
        <v>23800</v>
      </c>
      <c r="P20" s="152"/>
      <c r="R20" s="17">
        <v>1045</v>
      </c>
      <c r="S20" s="18">
        <v>44736</v>
      </c>
      <c r="T20" s="18">
        <f t="shared" si="0"/>
        <v>44750</v>
      </c>
    </row>
    <row r="21" spans="1:20" ht="14.25" customHeight="1">
      <c r="A21" s="108" t="s">
        <v>41</v>
      </c>
      <c r="B21" s="109"/>
      <c r="C21" s="110">
        <v>13000</v>
      </c>
      <c r="D21" s="110"/>
      <c r="E21" s="110">
        <v>12500</v>
      </c>
      <c r="F21" s="110"/>
      <c r="G21" s="110">
        <v>10000</v>
      </c>
      <c r="H21" s="126"/>
      <c r="I21" s="129" t="s">
        <v>45</v>
      </c>
      <c r="J21" s="130"/>
      <c r="K21" s="148">
        <v>23700</v>
      </c>
      <c r="L21" s="148"/>
      <c r="M21" s="148">
        <v>23000</v>
      </c>
      <c r="N21" s="148"/>
      <c r="O21" s="148">
        <v>22500</v>
      </c>
      <c r="P21" s="151"/>
      <c r="R21" s="17">
        <v>1046</v>
      </c>
      <c r="S21" s="18">
        <v>44750</v>
      </c>
      <c r="T21" s="18">
        <f t="shared" si="0"/>
        <v>44767</v>
      </c>
    </row>
    <row r="22" spans="1:20" ht="14.25" customHeight="1">
      <c r="A22" s="104" t="s">
        <v>46</v>
      </c>
      <c r="B22" s="105"/>
      <c r="C22" s="149">
        <v>18700</v>
      </c>
      <c r="D22" s="149"/>
      <c r="E22" s="149">
        <v>16899</v>
      </c>
      <c r="F22" s="149"/>
      <c r="G22" s="149">
        <v>11100</v>
      </c>
      <c r="H22" s="150"/>
      <c r="I22" s="104" t="s">
        <v>32</v>
      </c>
      <c r="J22" s="105"/>
      <c r="K22" s="149">
        <v>25800</v>
      </c>
      <c r="L22" s="149"/>
      <c r="M22" s="149">
        <v>25500</v>
      </c>
      <c r="N22" s="149"/>
      <c r="O22" s="149">
        <v>25000</v>
      </c>
      <c r="P22" s="152"/>
      <c r="R22" s="17">
        <v>1047</v>
      </c>
      <c r="S22" s="18">
        <v>44767</v>
      </c>
      <c r="T22" s="18">
        <f t="shared" si="0"/>
        <v>44781</v>
      </c>
    </row>
    <row r="23" spans="1:20" ht="14.25" customHeight="1">
      <c r="A23" s="129" t="s">
        <v>47</v>
      </c>
      <c r="B23" s="130"/>
      <c r="C23" s="148">
        <v>14666</v>
      </c>
      <c r="D23" s="148"/>
      <c r="E23" s="148">
        <v>13899</v>
      </c>
      <c r="F23" s="148"/>
      <c r="G23" s="148">
        <v>9200</v>
      </c>
      <c r="H23" s="131"/>
      <c r="I23" s="129" t="s">
        <v>48</v>
      </c>
      <c r="J23" s="130"/>
      <c r="K23" s="148">
        <v>24500</v>
      </c>
      <c r="L23" s="148"/>
      <c r="M23" s="148">
        <v>24000</v>
      </c>
      <c r="N23" s="148"/>
      <c r="O23" s="148">
        <v>23800</v>
      </c>
      <c r="P23" s="151"/>
      <c r="R23" s="17">
        <v>1048</v>
      </c>
      <c r="S23" s="18">
        <v>44781</v>
      </c>
      <c r="T23" s="18">
        <f t="shared" si="0"/>
        <v>44798</v>
      </c>
    </row>
    <row r="24" spans="1:20" ht="14.25" customHeight="1" thickBot="1">
      <c r="A24" s="104" t="s">
        <v>49</v>
      </c>
      <c r="B24" s="105"/>
      <c r="C24" s="149">
        <v>17665</v>
      </c>
      <c r="D24" s="149"/>
      <c r="E24" s="149">
        <v>16889</v>
      </c>
      <c r="F24" s="149"/>
      <c r="G24" s="149" t="s">
        <v>25</v>
      </c>
      <c r="H24" s="150"/>
      <c r="I24" s="104" t="s">
        <v>35</v>
      </c>
      <c r="J24" s="105"/>
      <c r="K24" s="149">
        <v>25500</v>
      </c>
      <c r="L24" s="149"/>
      <c r="M24" s="149">
        <v>25000</v>
      </c>
      <c r="N24" s="149"/>
      <c r="O24" s="149">
        <v>24800</v>
      </c>
      <c r="P24" s="152"/>
      <c r="R24" s="17">
        <v>1049</v>
      </c>
      <c r="S24" s="18">
        <v>44798</v>
      </c>
      <c r="T24" s="18">
        <f t="shared" si="0"/>
        <v>44812</v>
      </c>
    </row>
    <row r="25" spans="1:20" ht="14.25" customHeight="1" thickBot="1">
      <c r="A25" s="129" t="s">
        <v>50</v>
      </c>
      <c r="B25" s="130"/>
      <c r="C25" s="148">
        <v>14889</v>
      </c>
      <c r="D25" s="148"/>
      <c r="E25" s="148">
        <v>14000</v>
      </c>
      <c r="F25" s="148"/>
      <c r="G25" s="148" t="s">
        <v>25</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18899</v>
      </c>
      <c r="D26" s="149"/>
      <c r="E26" s="149">
        <v>18000</v>
      </c>
      <c r="F26" s="149"/>
      <c r="G26" s="149">
        <v>12500</v>
      </c>
      <c r="H26" s="150"/>
      <c r="I26" s="119" t="s">
        <v>52</v>
      </c>
      <c r="J26" s="120"/>
      <c r="K26" s="139" t="s">
        <v>53</v>
      </c>
      <c r="L26" s="140"/>
      <c r="M26" s="139">
        <v>30000</v>
      </c>
      <c r="N26" s="140"/>
      <c r="O26" s="139">
        <v>28000</v>
      </c>
      <c r="P26" s="141"/>
      <c r="R26" s="17">
        <v>1051</v>
      </c>
      <c r="S26" s="18">
        <v>44830</v>
      </c>
      <c r="T26" s="18">
        <f t="shared" si="0"/>
        <v>44841</v>
      </c>
    </row>
    <row r="27" spans="1:20" ht="14.25" customHeight="1">
      <c r="A27" s="129" t="s">
        <v>54</v>
      </c>
      <c r="B27" s="130"/>
      <c r="C27" s="148">
        <v>15000</v>
      </c>
      <c r="D27" s="148"/>
      <c r="E27" s="148">
        <v>14600</v>
      </c>
      <c r="F27" s="148"/>
      <c r="G27" s="148">
        <v>11000</v>
      </c>
      <c r="H27" s="131"/>
      <c r="I27" s="87" t="s">
        <v>55</v>
      </c>
      <c r="J27" s="88"/>
      <c r="K27" s="126">
        <v>36000</v>
      </c>
      <c r="L27" s="127"/>
      <c r="M27" s="126">
        <v>34000</v>
      </c>
      <c r="N27" s="127"/>
      <c r="O27" s="126">
        <v>30000</v>
      </c>
      <c r="P27" s="128"/>
      <c r="R27" s="17">
        <v>1052</v>
      </c>
      <c r="S27" s="18">
        <v>44841</v>
      </c>
      <c r="T27" s="18">
        <v>44494</v>
      </c>
    </row>
    <row r="28" spans="1:20" ht="14.25" customHeight="1">
      <c r="A28" s="108" t="s">
        <v>56</v>
      </c>
      <c r="B28" s="109"/>
      <c r="C28" s="110">
        <v>16890</v>
      </c>
      <c r="D28" s="110"/>
      <c r="E28" s="110">
        <v>16000</v>
      </c>
      <c r="F28" s="110"/>
      <c r="G28" s="110">
        <v>11240</v>
      </c>
      <c r="H28" s="126"/>
      <c r="I28" s="87" t="s">
        <v>57</v>
      </c>
      <c r="J28" s="88"/>
      <c r="K28" s="126">
        <v>31000</v>
      </c>
      <c r="L28" s="127"/>
      <c r="M28" s="126">
        <v>28000</v>
      </c>
      <c r="N28" s="127"/>
      <c r="O28" s="126">
        <v>25000</v>
      </c>
      <c r="P28" s="128"/>
      <c r="R28" s="20">
        <v>1053</v>
      </c>
      <c r="S28" s="18">
        <v>44859</v>
      </c>
      <c r="T28" s="18">
        <f t="shared" si="0"/>
        <v>44873</v>
      </c>
    </row>
    <row r="29" spans="1:20" ht="14.25" customHeight="1" thickBot="1">
      <c r="A29" s="124" t="s">
        <v>58</v>
      </c>
      <c r="B29" s="125"/>
      <c r="C29" s="145">
        <v>15550</v>
      </c>
      <c r="D29" s="145"/>
      <c r="E29" s="145">
        <v>14000</v>
      </c>
      <c r="F29" s="145"/>
      <c r="G29" s="145">
        <v>10765</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280</v>
      </c>
      <c r="F36" s="106"/>
      <c r="G36" s="106">
        <v>140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395</v>
      </c>
      <c r="F39" s="106"/>
      <c r="G39" s="106">
        <v>200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71</v>
      </c>
      <c r="B41" s="63"/>
      <c r="C41" s="63"/>
      <c r="D41" s="63"/>
      <c r="E41" s="63"/>
      <c r="F41" s="63"/>
      <c r="G41" s="63"/>
      <c r="H41" s="63"/>
      <c r="I41" s="66" t="s">
        <v>72</v>
      </c>
      <c r="J41" s="66"/>
      <c r="K41" s="66"/>
      <c r="L41" s="68">
        <f>VLOOKUP(E1,R4:T32,3)</f>
        <v>44750</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98</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c r="A45" s="190"/>
      <c r="B45" s="191"/>
      <c r="C45" s="191"/>
      <c r="D45" s="191"/>
      <c r="E45" s="191"/>
      <c r="F45" s="191"/>
      <c r="G45" s="191"/>
      <c r="H45" s="191"/>
      <c r="I45" s="191"/>
      <c r="J45" s="191"/>
      <c r="K45" s="191"/>
      <c r="L45" s="191"/>
      <c r="M45" s="191"/>
      <c r="N45" s="191"/>
      <c r="O45" s="191"/>
      <c r="P45" s="192"/>
    </row>
    <row r="46" spans="1:19" ht="14.25" customHeight="1">
      <c r="A46" s="193" t="s">
        <v>99</v>
      </c>
      <c r="B46" s="194"/>
      <c r="C46" s="194"/>
      <c r="D46" s="194"/>
      <c r="E46" s="194"/>
      <c r="F46" s="194"/>
      <c r="G46" s="194"/>
      <c r="H46" s="194"/>
      <c r="I46" s="194"/>
      <c r="J46" s="194"/>
      <c r="K46" s="194"/>
      <c r="L46" s="194"/>
      <c r="M46" s="194"/>
      <c r="N46" s="194"/>
      <c r="O46" s="194"/>
      <c r="P46" s="195"/>
    </row>
    <row r="47" spans="1:19" ht="14.25" customHeight="1">
      <c r="A47" s="196"/>
      <c r="B47" s="197"/>
      <c r="C47" s="197"/>
      <c r="D47" s="197"/>
      <c r="E47" s="197"/>
      <c r="F47" s="197"/>
      <c r="G47" s="197"/>
      <c r="H47" s="197"/>
      <c r="I47" s="197"/>
      <c r="J47" s="197"/>
      <c r="K47" s="197"/>
      <c r="L47" s="197"/>
      <c r="M47" s="197"/>
      <c r="N47" s="197"/>
      <c r="O47" s="197"/>
      <c r="P47" s="198"/>
    </row>
    <row r="48" spans="1:19" ht="30.75" customHeight="1">
      <c r="A48" s="199"/>
      <c r="B48" s="200"/>
      <c r="C48" s="200"/>
      <c r="D48" s="200"/>
      <c r="E48" s="200"/>
      <c r="F48" s="200"/>
      <c r="G48" s="200"/>
      <c r="H48" s="200"/>
      <c r="I48" s="200"/>
      <c r="J48" s="200"/>
      <c r="K48" s="200"/>
      <c r="L48" s="200"/>
      <c r="M48" s="200"/>
      <c r="N48" s="200"/>
      <c r="O48" s="200"/>
      <c r="P48" s="201"/>
    </row>
    <row r="49" spans="1:16">
      <c r="A49" s="44" t="s">
        <v>89</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4.25" customHeight="1">
      <c r="A51" s="187"/>
      <c r="B51" s="188"/>
      <c r="C51" s="188"/>
      <c r="D51" s="188"/>
      <c r="E51" s="188"/>
      <c r="F51" s="188"/>
      <c r="G51" s="188"/>
      <c r="H51" s="188"/>
      <c r="I51" s="188"/>
      <c r="J51" s="188"/>
      <c r="K51" s="188"/>
      <c r="L51" s="188"/>
      <c r="M51" s="188"/>
      <c r="N51" s="188"/>
      <c r="O51" s="188"/>
      <c r="P51" s="189"/>
    </row>
    <row r="52" spans="1:16" ht="2.25" customHeight="1">
      <c r="A52" s="50"/>
      <c r="B52" s="51"/>
      <c r="C52" s="51"/>
      <c r="D52" s="51"/>
      <c r="E52" s="51"/>
      <c r="F52" s="51"/>
      <c r="G52" s="51"/>
      <c r="H52" s="51"/>
      <c r="I52" s="51"/>
      <c r="J52" s="51"/>
      <c r="K52" s="51"/>
      <c r="L52" s="51"/>
      <c r="M52" s="51"/>
      <c r="N52" s="51"/>
      <c r="O52" s="51"/>
      <c r="P52" s="52"/>
    </row>
    <row r="53" spans="1:16" ht="12" customHeight="1">
      <c r="A53" s="53" t="s">
        <v>76</v>
      </c>
      <c r="B53" s="54"/>
      <c r="C53" s="54"/>
      <c r="D53" s="54"/>
      <c r="E53" s="54"/>
      <c r="F53" s="54"/>
      <c r="G53" s="54"/>
      <c r="H53" s="54"/>
      <c r="I53" s="54"/>
      <c r="J53" s="54"/>
      <c r="K53" s="54"/>
      <c r="L53" s="54"/>
      <c r="M53" s="54"/>
      <c r="N53" s="54"/>
      <c r="O53" s="54"/>
      <c r="P53" s="55"/>
    </row>
    <row r="54" spans="1:16" ht="12"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4" t="s">
        <v>79</v>
      </c>
      <c r="B57" s="25"/>
      <c r="C57" s="25"/>
      <c r="D57" s="25"/>
      <c r="E57" s="25"/>
      <c r="F57" s="25"/>
      <c r="G57" s="25"/>
      <c r="H57" s="25"/>
      <c r="I57" s="25"/>
      <c r="J57" s="25"/>
      <c r="K57" s="25"/>
      <c r="L57" s="25"/>
      <c r="M57" s="25"/>
      <c r="N57" s="25"/>
      <c r="O57" s="25"/>
      <c r="P57" s="25"/>
    </row>
    <row r="58" spans="1:16">
      <c r="A58" s="24" t="s">
        <v>80</v>
      </c>
      <c r="B58" s="25"/>
      <c r="C58" s="25"/>
      <c r="D58" s="25"/>
      <c r="E58" s="25"/>
      <c r="F58" s="25"/>
      <c r="G58" s="25"/>
      <c r="H58" s="25"/>
      <c r="I58" s="25"/>
      <c r="J58" s="25"/>
      <c r="K58" s="25"/>
      <c r="L58" s="25"/>
      <c r="M58" s="25"/>
      <c r="N58" s="25"/>
      <c r="O58" s="25"/>
      <c r="P58" s="25"/>
    </row>
  </sheetData>
  <mergeCells count="282">
    <mergeCell ref="A3:B4"/>
    <mergeCell ref="C3:D3"/>
    <mergeCell ref="E3:F3"/>
    <mergeCell ref="M3:P3"/>
    <mergeCell ref="C4:D4"/>
    <mergeCell ref="E4:F4"/>
    <mergeCell ref="M4:P4"/>
    <mergeCell ref="A1:C1"/>
    <mergeCell ref="E1:F1"/>
    <mergeCell ref="K1:P1"/>
    <mergeCell ref="D2:G2"/>
    <mergeCell ref="H2:K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C2FA1B9C-42FE-44E1-9D53-731ECC1FE74A}">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8153F-8F98-4A82-AD61-DB885C4FBB68}">
  <sheetPr>
    <pageSetUpPr fitToPage="1"/>
  </sheetPr>
  <dimension ref="A1:T58"/>
  <sheetViews>
    <sheetView showGridLines="0" view="pageBreakPreview" zoomScaleNormal="100" zoomScaleSheetLayoutView="100" workbookViewId="0">
      <selection activeCell="A5" sqref="A5:H5"/>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1046</v>
      </c>
      <c r="F1" s="180"/>
      <c r="G1" s="2" t="s">
        <v>2</v>
      </c>
      <c r="H1" s="27"/>
      <c r="I1" s="27"/>
      <c r="J1" s="27"/>
      <c r="K1" s="183" t="s">
        <v>3</v>
      </c>
      <c r="L1" s="183"/>
      <c r="M1" s="183"/>
      <c r="N1" s="183"/>
      <c r="O1" s="183"/>
      <c r="P1" s="183"/>
    </row>
    <row r="2" spans="1:20" ht="14.25" customHeight="1" thickBot="1">
      <c r="A2" s="3"/>
      <c r="B2" s="4"/>
      <c r="C2" s="5"/>
      <c r="D2" s="184">
        <f>VLOOKUP(E1,R4:T32,2,0)</f>
        <v>44750</v>
      </c>
      <c r="E2" s="184"/>
      <c r="F2" s="184"/>
      <c r="G2" s="184"/>
      <c r="H2" s="186"/>
      <c r="I2" s="186"/>
      <c r="J2" s="186"/>
      <c r="K2" s="186"/>
      <c r="L2" s="176" t="s">
        <v>4</v>
      </c>
      <c r="M2" s="176"/>
      <c r="N2" s="176"/>
      <c r="O2" s="176"/>
      <c r="P2" s="176"/>
    </row>
    <row r="3" spans="1:20" ht="14.25" customHeight="1">
      <c r="A3" s="170" t="s">
        <v>5</v>
      </c>
      <c r="B3" s="171"/>
      <c r="C3" s="174" t="s">
        <v>6</v>
      </c>
      <c r="D3" s="174"/>
      <c r="E3" s="175">
        <v>13640</v>
      </c>
      <c r="F3" s="175"/>
      <c r="G3" s="7" t="s">
        <v>16</v>
      </c>
      <c r="H3" s="8">
        <v>635</v>
      </c>
      <c r="I3" s="9" t="s">
        <v>8</v>
      </c>
      <c r="J3" s="7"/>
      <c r="K3" s="10"/>
      <c r="L3" s="11"/>
      <c r="M3" s="176" t="s">
        <v>9</v>
      </c>
      <c r="N3" s="176"/>
      <c r="O3" s="176"/>
      <c r="P3" s="176"/>
    </row>
    <row r="4" spans="1:20" ht="14.25" customHeight="1" thickBot="1">
      <c r="A4" s="172"/>
      <c r="B4" s="173"/>
      <c r="C4" s="177" t="s">
        <v>10</v>
      </c>
      <c r="D4" s="177"/>
      <c r="E4" s="178">
        <v>19000</v>
      </c>
      <c r="F4" s="178"/>
      <c r="G4" s="12" t="s">
        <v>16</v>
      </c>
      <c r="H4" s="28">
        <v>1500</v>
      </c>
      <c r="I4" s="14" t="s">
        <v>12</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8300</v>
      </c>
      <c r="D7" s="110"/>
      <c r="E7" s="110">
        <v>8000</v>
      </c>
      <c r="F7" s="110"/>
      <c r="G7" s="110">
        <v>7500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13300</v>
      </c>
      <c r="D8" s="110"/>
      <c r="E8" s="110">
        <v>13000</v>
      </c>
      <c r="F8" s="110"/>
      <c r="G8" s="110">
        <v>12000</v>
      </c>
      <c r="H8" s="126"/>
      <c r="I8" s="108" t="s">
        <v>23</v>
      </c>
      <c r="J8" s="109"/>
      <c r="K8" s="110">
        <v>10300</v>
      </c>
      <c r="L8" s="110"/>
      <c r="M8" s="110">
        <v>10000</v>
      </c>
      <c r="N8" s="110"/>
      <c r="O8" s="110">
        <v>8000</v>
      </c>
      <c r="P8" s="164"/>
      <c r="R8" s="17">
        <v>1033</v>
      </c>
      <c r="S8" s="18">
        <v>44554</v>
      </c>
      <c r="T8" s="18">
        <f t="shared" si="0"/>
        <v>44569</v>
      </c>
    </row>
    <row r="9" spans="1:20" ht="14.25" customHeight="1">
      <c r="A9" s="104" t="s">
        <v>24</v>
      </c>
      <c r="B9" s="105"/>
      <c r="C9" s="149">
        <v>18000</v>
      </c>
      <c r="D9" s="149"/>
      <c r="E9" s="149">
        <v>15500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15111</v>
      </c>
      <c r="D10" s="148"/>
      <c r="E10" s="148">
        <v>14500</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20570</v>
      </c>
      <c r="D11" s="149"/>
      <c r="E11" s="149">
        <v>19000</v>
      </c>
      <c r="F11" s="149"/>
      <c r="G11" s="149" t="s">
        <v>25</v>
      </c>
      <c r="H11" s="150"/>
      <c r="I11" s="108" t="s">
        <v>29</v>
      </c>
      <c r="J11" s="109"/>
      <c r="K11" s="110">
        <v>24000</v>
      </c>
      <c r="L11" s="110"/>
      <c r="M11" s="110">
        <v>23500</v>
      </c>
      <c r="N11" s="110"/>
      <c r="O11" s="110">
        <v>23000</v>
      </c>
      <c r="P11" s="164"/>
      <c r="R11" s="17">
        <v>1036</v>
      </c>
      <c r="S11" s="18">
        <v>44600</v>
      </c>
      <c r="T11" s="18">
        <f t="shared" si="0"/>
        <v>44617</v>
      </c>
    </row>
    <row r="12" spans="1:20" ht="14.25" customHeight="1">
      <c r="A12" s="129" t="s">
        <v>30</v>
      </c>
      <c r="B12" s="130"/>
      <c r="C12" s="148">
        <v>18000</v>
      </c>
      <c r="D12" s="148"/>
      <c r="E12" s="148">
        <v>15000</v>
      </c>
      <c r="F12" s="148"/>
      <c r="G12" s="148">
        <v>13000</v>
      </c>
      <c r="H12" s="131"/>
      <c r="I12" s="108" t="s">
        <v>31</v>
      </c>
      <c r="J12" s="109"/>
      <c r="K12" s="110">
        <v>22000</v>
      </c>
      <c r="L12" s="110"/>
      <c r="M12" s="110">
        <v>21500</v>
      </c>
      <c r="N12" s="110"/>
      <c r="O12" s="110">
        <v>21000</v>
      </c>
      <c r="P12" s="164"/>
      <c r="R12" s="17">
        <v>1037</v>
      </c>
      <c r="S12" s="18">
        <v>44617</v>
      </c>
      <c r="T12" s="18">
        <f t="shared" si="0"/>
        <v>44628</v>
      </c>
    </row>
    <row r="13" spans="1:20" ht="14.25" customHeight="1">
      <c r="A13" s="104" t="s">
        <v>32</v>
      </c>
      <c r="B13" s="105"/>
      <c r="C13" s="149">
        <v>18919</v>
      </c>
      <c r="D13" s="150"/>
      <c r="E13" s="149">
        <v>16100</v>
      </c>
      <c r="F13" s="149"/>
      <c r="G13" s="149">
        <v>14800</v>
      </c>
      <c r="H13" s="150"/>
      <c r="I13" s="87" t="s">
        <v>33</v>
      </c>
      <c r="J13" s="88"/>
      <c r="K13" s="160">
        <v>23000</v>
      </c>
      <c r="L13" s="161"/>
      <c r="M13" s="160">
        <v>22000</v>
      </c>
      <c r="N13" s="161"/>
      <c r="O13" s="160">
        <v>21000</v>
      </c>
      <c r="P13" s="162"/>
      <c r="R13" s="17">
        <v>1038</v>
      </c>
      <c r="S13" s="18">
        <v>44628</v>
      </c>
      <c r="T13" s="18">
        <f t="shared" si="0"/>
        <v>44645</v>
      </c>
    </row>
    <row r="14" spans="1:20" ht="14.25" customHeight="1" thickBot="1">
      <c r="A14" s="129" t="s">
        <v>34</v>
      </c>
      <c r="B14" s="130"/>
      <c r="C14" s="148">
        <v>13160</v>
      </c>
      <c r="D14" s="131"/>
      <c r="E14" s="148">
        <v>12800</v>
      </c>
      <c r="F14" s="148"/>
      <c r="G14" s="148">
        <v>10000</v>
      </c>
      <c r="H14" s="131"/>
      <c r="I14" s="124" t="s">
        <v>35</v>
      </c>
      <c r="J14" s="125"/>
      <c r="K14" s="145">
        <v>23000</v>
      </c>
      <c r="L14" s="145"/>
      <c r="M14" s="145">
        <v>22500</v>
      </c>
      <c r="N14" s="145"/>
      <c r="O14" s="145">
        <v>22000</v>
      </c>
      <c r="P14" s="163"/>
      <c r="R14" s="17">
        <v>1039</v>
      </c>
      <c r="S14" s="18">
        <v>44645</v>
      </c>
      <c r="T14" s="18">
        <f t="shared" si="0"/>
        <v>44659</v>
      </c>
    </row>
    <row r="15" spans="1:20" ht="14.25" customHeight="1" thickBot="1">
      <c r="A15" s="104" t="s">
        <v>36</v>
      </c>
      <c r="B15" s="105"/>
      <c r="C15" s="149">
        <v>18000</v>
      </c>
      <c r="D15" s="149"/>
      <c r="E15" s="149">
        <v>17000</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16789</v>
      </c>
      <c r="D16" s="153"/>
      <c r="E16" s="153">
        <v>15800</v>
      </c>
      <c r="F16" s="153"/>
      <c r="G16" s="153">
        <v>10000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15890</v>
      </c>
      <c r="D17" s="153"/>
      <c r="E17" s="153">
        <v>13900</v>
      </c>
      <c r="F17" s="153"/>
      <c r="G17" s="153">
        <v>9600</v>
      </c>
      <c r="H17" s="154"/>
      <c r="I17" s="155" t="s">
        <v>41</v>
      </c>
      <c r="J17" s="156"/>
      <c r="K17" s="131">
        <v>11800</v>
      </c>
      <c r="L17" s="132"/>
      <c r="M17" s="131">
        <v>11500</v>
      </c>
      <c r="N17" s="132"/>
      <c r="O17" s="131">
        <v>11000</v>
      </c>
      <c r="P17" s="133"/>
      <c r="R17" s="17">
        <v>1042</v>
      </c>
      <c r="S17" s="18">
        <v>44691</v>
      </c>
      <c r="T17" s="18">
        <f t="shared" si="0"/>
        <v>44706</v>
      </c>
    </row>
    <row r="18" spans="1:20" ht="14.25" customHeight="1" thickBot="1">
      <c r="A18" s="115" t="s">
        <v>42</v>
      </c>
      <c r="B18" s="116"/>
      <c r="C18" s="153">
        <v>12880</v>
      </c>
      <c r="D18" s="153"/>
      <c r="E18" s="153">
        <v>12000</v>
      </c>
      <c r="F18" s="153"/>
      <c r="G18" s="153">
        <v>8200</v>
      </c>
      <c r="H18" s="154"/>
      <c r="I18" s="104" t="s">
        <v>24</v>
      </c>
      <c r="J18" s="105"/>
      <c r="K18" s="149">
        <v>16500</v>
      </c>
      <c r="L18" s="149"/>
      <c r="M18" s="149">
        <v>16000</v>
      </c>
      <c r="N18" s="149"/>
      <c r="O18" s="149">
        <v>15500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15500</v>
      </c>
      <c r="L19" s="148"/>
      <c r="M19" s="148">
        <v>15000</v>
      </c>
      <c r="N19" s="148"/>
      <c r="O19" s="148">
        <v>14500</v>
      </c>
      <c r="P19" s="151"/>
      <c r="R19" s="17">
        <v>1044</v>
      </c>
      <c r="S19" s="18">
        <v>44720</v>
      </c>
      <c r="T19" s="18">
        <f t="shared" si="0"/>
        <v>44736</v>
      </c>
    </row>
    <row r="20" spans="1:20" ht="14.25" customHeight="1">
      <c r="A20" s="124" t="s">
        <v>39</v>
      </c>
      <c r="B20" s="125"/>
      <c r="C20" s="145">
        <v>14000</v>
      </c>
      <c r="D20" s="145"/>
      <c r="E20" s="145">
        <v>13500</v>
      </c>
      <c r="F20" s="145"/>
      <c r="G20" s="145">
        <v>10000</v>
      </c>
      <c r="H20" s="146"/>
      <c r="I20" s="104" t="s">
        <v>29</v>
      </c>
      <c r="J20" s="105"/>
      <c r="K20" s="149">
        <v>21000</v>
      </c>
      <c r="L20" s="149"/>
      <c r="M20" s="149">
        <v>20000</v>
      </c>
      <c r="N20" s="149"/>
      <c r="O20" s="149">
        <v>19500</v>
      </c>
      <c r="P20" s="152"/>
      <c r="R20" s="17">
        <v>1045</v>
      </c>
      <c r="S20" s="18">
        <v>44736</v>
      </c>
      <c r="T20" s="18">
        <f t="shared" si="0"/>
        <v>44750</v>
      </c>
    </row>
    <row r="21" spans="1:20" ht="14.25" customHeight="1">
      <c r="A21" s="108" t="s">
        <v>41</v>
      </c>
      <c r="B21" s="109"/>
      <c r="C21" s="110">
        <v>13000</v>
      </c>
      <c r="D21" s="110"/>
      <c r="E21" s="110">
        <v>12500</v>
      </c>
      <c r="F21" s="110"/>
      <c r="G21" s="110">
        <v>10000</v>
      </c>
      <c r="H21" s="126"/>
      <c r="I21" s="129" t="s">
        <v>45</v>
      </c>
      <c r="J21" s="130"/>
      <c r="K21" s="148" t="s">
        <v>25</v>
      </c>
      <c r="L21" s="148"/>
      <c r="M21" s="148">
        <v>18300</v>
      </c>
      <c r="N21" s="148"/>
      <c r="O21" s="148">
        <v>18000</v>
      </c>
      <c r="P21" s="151"/>
      <c r="R21" s="17">
        <v>1046</v>
      </c>
      <c r="S21" s="18">
        <v>44750</v>
      </c>
      <c r="T21" s="18">
        <f t="shared" si="0"/>
        <v>44767</v>
      </c>
    </row>
    <row r="22" spans="1:20" ht="14.25" customHeight="1">
      <c r="A22" s="104" t="s">
        <v>46</v>
      </c>
      <c r="B22" s="105"/>
      <c r="C22" s="149">
        <v>18500</v>
      </c>
      <c r="D22" s="149"/>
      <c r="E22" s="149">
        <v>18000</v>
      </c>
      <c r="F22" s="149"/>
      <c r="G22" s="149">
        <v>11100</v>
      </c>
      <c r="H22" s="150"/>
      <c r="I22" s="104" t="s">
        <v>32</v>
      </c>
      <c r="J22" s="105"/>
      <c r="K22" s="149">
        <v>22100</v>
      </c>
      <c r="L22" s="149"/>
      <c r="M22" s="149">
        <v>21500</v>
      </c>
      <c r="N22" s="149"/>
      <c r="O22" s="149">
        <v>21000</v>
      </c>
      <c r="P22" s="152"/>
      <c r="R22" s="17">
        <v>1047</v>
      </c>
      <c r="S22" s="18">
        <v>44767</v>
      </c>
      <c r="T22" s="18">
        <f t="shared" si="0"/>
        <v>44781</v>
      </c>
    </row>
    <row r="23" spans="1:20" ht="14.25" customHeight="1">
      <c r="A23" s="129" t="s">
        <v>47</v>
      </c>
      <c r="B23" s="130"/>
      <c r="C23" s="148">
        <v>16500</v>
      </c>
      <c r="D23" s="148"/>
      <c r="E23" s="148">
        <v>14100</v>
      </c>
      <c r="F23" s="148"/>
      <c r="G23" s="148">
        <v>9200</v>
      </c>
      <c r="H23" s="131"/>
      <c r="I23" s="129" t="s">
        <v>48</v>
      </c>
      <c r="J23" s="130"/>
      <c r="K23" s="148">
        <v>21000</v>
      </c>
      <c r="L23" s="148"/>
      <c r="M23" s="148">
        <v>20500</v>
      </c>
      <c r="N23" s="148"/>
      <c r="O23" s="148">
        <v>20000</v>
      </c>
      <c r="P23" s="151"/>
      <c r="R23" s="17">
        <v>1048</v>
      </c>
      <c r="S23" s="18">
        <v>44781</v>
      </c>
      <c r="T23" s="18">
        <f t="shared" si="0"/>
        <v>44798</v>
      </c>
    </row>
    <row r="24" spans="1:20" ht="14.25" customHeight="1" thickBot="1">
      <c r="A24" s="104" t="s">
        <v>49</v>
      </c>
      <c r="B24" s="105"/>
      <c r="C24" s="149">
        <v>18646</v>
      </c>
      <c r="D24" s="149"/>
      <c r="E24" s="149">
        <v>18500</v>
      </c>
      <c r="F24" s="149"/>
      <c r="G24" s="149" t="s">
        <v>25</v>
      </c>
      <c r="H24" s="150"/>
      <c r="I24" s="104" t="s">
        <v>35</v>
      </c>
      <c r="J24" s="105"/>
      <c r="K24" s="149">
        <v>24500</v>
      </c>
      <c r="L24" s="149"/>
      <c r="M24" s="149">
        <v>24000</v>
      </c>
      <c r="N24" s="149"/>
      <c r="O24" s="149">
        <v>23500</v>
      </c>
      <c r="P24" s="152"/>
      <c r="R24" s="17">
        <v>1049</v>
      </c>
      <c r="S24" s="18">
        <v>44798</v>
      </c>
      <c r="T24" s="18">
        <f t="shared" si="0"/>
        <v>44812</v>
      </c>
    </row>
    <row r="25" spans="1:20" ht="14.25" customHeight="1" thickBot="1">
      <c r="A25" s="129" t="s">
        <v>50</v>
      </c>
      <c r="B25" s="130"/>
      <c r="C25" s="148">
        <v>14647</v>
      </c>
      <c r="D25" s="148"/>
      <c r="E25" s="148">
        <v>14200</v>
      </c>
      <c r="F25" s="148"/>
      <c r="G25" s="148" t="s">
        <v>25</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18000</v>
      </c>
      <c r="D26" s="149"/>
      <c r="E26" s="149">
        <v>17000</v>
      </c>
      <c r="F26" s="149"/>
      <c r="G26" s="149">
        <v>12500</v>
      </c>
      <c r="H26" s="150"/>
      <c r="I26" s="119" t="s">
        <v>52</v>
      </c>
      <c r="J26" s="120"/>
      <c r="K26" s="139" t="s">
        <v>53</v>
      </c>
      <c r="L26" s="140"/>
      <c r="M26" s="139">
        <v>30000</v>
      </c>
      <c r="N26" s="140"/>
      <c r="O26" s="139">
        <v>28000</v>
      </c>
      <c r="P26" s="141"/>
      <c r="R26" s="17">
        <v>1051</v>
      </c>
      <c r="S26" s="18">
        <v>44830</v>
      </c>
      <c r="T26" s="18">
        <f t="shared" si="0"/>
        <v>44841</v>
      </c>
    </row>
    <row r="27" spans="1:20" ht="14.25" customHeight="1">
      <c r="A27" s="129" t="s">
        <v>54</v>
      </c>
      <c r="B27" s="130"/>
      <c r="C27" s="148">
        <v>14966</v>
      </c>
      <c r="D27" s="148"/>
      <c r="E27" s="148">
        <v>14300</v>
      </c>
      <c r="F27" s="148"/>
      <c r="G27" s="148">
        <v>11000</v>
      </c>
      <c r="H27" s="131"/>
      <c r="I27" s="87" t="s">
        <v>55</v>
      </c>
      <c r="J27" s="88"/>
      <c r="K27" s="126">
        <v>30000</v>
      </c>
      <c r="L27" s="127"/>
      <c r="M27" s="126">
        <v>28000</v>
      </c>
      <c r="N27" s="127"/>
      <c r="O27" s="126">
        <v>27000</v>
      </c>
      <c r="P27" s="128"/>
      <c r="R27" s="17">
        <v>1052</v>
      </c>
      <c r="S27" s="18">
        <v>44841</v>
      </c>
      <c r="T27" s="18">
        <v>44494</v>
      </c>
    </row>
    <row r="28" spans="1:20" ht="14.25" customHeight="1">
      <c r="A28" s="108" t="s">
        <v>56</v>
      </c>
      <c r="B28" s="109"/>
      <c r="C28" s="110">
        <v>16000</v>
      </c>
      <c r="D28" s="110"/>
      <c r="E28" s="110">
        <v>15000</v>
      </c>
      <c r="F28" s="110"/>
      <c r="G28" s="110">
        <v>10800</v>
      </c>
      <c r="H28" s="126"/>
      <c r="I28" s="87" t="s">
        <v>57</v>
      </c>
      <c r="J28" s="88"/>
      <c r="K28" s="126" t="s">
        <v>25</v>
      </c>
      <c r="L28" s="127"/>
      <c r="M28" s="126" t="s">
        <v>25</v>
      </c>
      <c r="N28" s="127"/>
      <c r="O28" s="126">
        <v>25000</v>
      </c>
      <c r="P28" s="128"/>
      <c r="R28" s="20">
        <v>1053</v>
      </c>
      <c r="S28" s="18">
        <v>44859</v>
      </c>
      <c r="T28" s="18">
        <f t="shared" si="0"/>
        <v>44873</v>
      </c>
    </row>
    <row r="29" spans="1:20" ht="14.25" customHeight="1" thickBot="1">
      <c r="A29" s="124" t="s">
        <v>58</v>
      </c>
      <c r="B29" s="125"/>
      <c r="C29" s="145">
        <v>15119</v>
      </c>
      <c r="D29" s="145"/>
      <c r="E29" s="145">
        <v>12800</v>
      </c>
      <c r="F29" s="145"/>
      <c r="G29" s="145">
        <v>10300</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280</v>
      </c>
      <c r="F36" s="106"/>
      <c r="G36" s="106">
        <v>160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380</v>
      </c>
      <c r="F39" s="106"/>
      <c r="G39" s="106">
        <v>200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71</v>
      </c>
      <c r="B41" s="63"/>
      <c r="C41" s="63"/>
      <c r="D41" s="63"/>
      <c r="E41" s="63"/>
      <c r="F41" s="63"/>
      <c r="G41" s="63"/>
      <c r="H41" s="63"/>
      <c r="I41" s="66" t="s">
        <v>72</v>
      </c>
      <c r="J41" s="66"/>
      <c r="K41" s="66"/>
      <c r="L41" s="68">
        <f>VLOOKUP(E1,R4:T32,3)</f>
        <v>44767</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101</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c r="A45" s="190"/>
      <c r="B45" s="191"/>
      <c r="C45" s="191"/>
      <c r="D45" s="191"/>
      <c r="E45" s="191"/>
      <c r="F45" s="191"/>
      <c r="G45" s="191"/>
      <c r="H45" s="191"/>
      <c r="I45" s="191"/>
      <c r="J45" s="191"/>
      <c r="K45" s="191"/>
      <c r="L45" s="191"/>
      <c r="M45" s="191"/>
      <c r="N45" s="191"/>
      <c r="O45" s="191"/>
      <c r="P45" s="192"/>
    </row>
    <row r="46" spans="1:19" ht="14.25" customHeight="1">
      <c r="A46" s="193" t="s">
        <v>99</v>
      </c>
      <c r="B46" s="194"/>
      <c r="C46" s="194"/>
      <c r="D46" s="194"/>
      <c r="E46" s="194"/>
      <c r="F46" s="194"/>
      <c r="G46" s="194"/>
      <c r="H46" s="194"/>
      <c r="I46" s="194"/>
      <c r="J46" s="194"/>
      <c r="K46" s="194"/>
      <c r="L46" s="194"/>
      <c r="M46" s="194"/>
      <c r="N46" s="194"/>
      <c r="O46" s="194"/>
      <c r="P46" s="195"/>
    </row>
    <row r="47" spans="1:19" ht="14.25" customHeight="1">
      <c r="A47" s="196"/>
      <c r="B47" s="197"/>
      <c r="C47" s="197"/>
      <c r="D47" s="197"/>
      <c r="E47" s="197"/>
      <c r="F47" s="197"/>
      <c r="G47" s="197"/>
      <c r="H47" s="197"/>
      <c r="I47" s="197"/>
      <c r="J47" s="197"/>
      <c r="K47" s="197"/>
      <c r="L47" s="197"/>
      <c r="M47" s="197"/>
      <c r="N47" s="197"/>
      <c r="O47" s="197"/>
      <c r="P47" s="198"/>
    </row>
    <row r="48" spans="1:19" ht="30.75" customHeight="1">
      <c r="A48" s="199"/>
      <c r="B48" s="200"/>
      <c r="C48" s="200"/>
      <c r="D48" s="200"/>
      <c r="E48" s="200"/>
      <c r="F48" s="200"/>
      <c r="G48" s="200"/>
      <c r="H48" s="200"/>
      <c r="I48" s="200"/>
      <c r="J48" s="200"/>
      <c r="K48" s="200"/>
      <c r="L48" s="200"/>
      <c r="M48" s="200"/>
      <c r="N48" s="200"/>
      <c r="O48" s="200"/>
      <c r="P48" s="201"/>
    </row>
    <row r="49" spans="1:16">
      <c r="A49" s="44" t="s">
        <v>102</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4.25" customHeight="1">
      <c r="A51" s="187"/>
      <c r="B51" s="188"/>
      <c r="C51" s="188"/>
      <c r="D51" s="188"/>
      <c r="E51" s="188"/>
      <c r="F51" s="188"/>
      <c r="G51" s="188"/>
      <c r="H51" s="188"/>
      <c r="I51" s="188"/>
      <c r="J51" s="188"/>
      <c r="K51" s="188"/>
      <c r="L51" s="188"/>
      <c r="M51" s="188"/>
      <c r="N51" s="188"/>
      <c r="O51" s="188"/>
      <c r="P51" s="189"/>
    </row>
    <row r="52" spans="1:16" ht="2.25" customHeight="1">
      <c r="A52" s="50"/>
      <c r="B52" s="51"/>
      <c r="C52" s="51"/>
      <c r="D52" s="51"/>
      <c r="E52" s="51"/>
      <c r="F52" s="51"/>
      <c r="G52" s="51"/>
      <c r="H52" s="51"/>
      <c r="I52" s="51"/>
      <c r="J52" s="51"/>
      <c r="K52" s="51"/>
      <c r="L52" s="51"/>
      <c r="M52" s="51"/>
      <c r="N52" s="51"/>
      <c r="O52" s="51"/>
      <c r="P52" s="52"/>
    </row>
    <row r="53" spans="1:16" ht="12" customHeight="1">
      <c r="A53" s="53" t="s">
        <v>76</v>
      </c>
      <c r="B53" s="54"/>
      <c r="C53" s="54"/>
      <c r="D53" s="54"/>
      <c r="E53" s="54"/>
      <c r="F53" s="54"/>
      <c r="G53" s="54"/>
      <c r="H53" s="54"/>
      <c r="I53" s="54"/>
      <c r="J53" s="54"/>
      <c r="K53" s="54"/>
      <c r="L53" s="54"/>
      <c r="M53" s="54"/>
      <c r="N53" s="54"/>
      <c r="O53" s="54"/>
      <c r="P53" s="55"/>
    </row>
    <row r="54" spans="1:16" ht="12"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9" t="s">
        <v>79</v>
      </c>
      <c r="B57" s="25"/>
      <c r="C57" s="25"/>
      <c r="D57" s="25"/>
      <c r="E57" s="25"/>
      <c r="F57" s="25"/>
      <c r="G57" s="25"/>
      <c r="H57" s="25"/>
      <c r="I57" s="25"/>
      <c r="J57" s="25"/>
      <c r="K57" s="25"/>
      <c r="L57" s="25"/>
      <c r="M57" s="25"/>
      <c r="N57" s="25"/>
      <c r="O57" s="25"/>
      <c r="P57" s="25"/>
    </row>
    <row r="58" spans="1:16">
      <c r="A58" s="29" t="s">
        <v>100</v>
      </c>
      <c r="B58" s="25"/>
      <c r="C58" s="25"/>
      <c r="D58" s="25"/>
      <c r="E58" s="25"/>
      <c r="F58" s="25"/>
      <c r="G58" s="25"/>
      <c r="H58" s="25"/>
      <c r="I58" s="25"/>
      <c r="J58" s="25"/>
      <c r="K58" s="25"/>
      <c r="L58" s="25"/>
      <c r="M58" s="25"/>
      <c r="N58" s="25"/>
      <c r="O58" s="25"/>
      <c r="P58" s="25"/>
    </row>
  </sheetData>
  <mergeCells count="282">
    <mergeCell ref="A49:P49"/>
    <mergeCell ref="A50:P51"/>
    <mergeCell ref="A52:P52"/>
    <mergeCell ref="A53:P54"/>
    <mergeCell ref="A56:P56"/>
    <mergeCell ref="A41:H42"/>
    <mergeCell ref="I41:K42"/>
    <mergeCell ref="L41:N42"/>
    <mergeCell ref="O41:P42"/>
    <mergeCell ref="A43:P45"/>
    <mergeCell ref="A46:P48"/>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A32:B32"/>
    <mergeCell ref="C32:D32"/>
    <mergeCell ref="E32:F32"/>
    <mergeCell ref="G32:H32"/>
    <mergeCell ref="I32:J32"/>
    <mergeCell ref="K32:L32"/>
    <mergeCell ref="M32:N32"/>
    <mergeCell ref="O32:P32"/>
    <mergeCell ref="M33:N33"/>
    <mergeCell ref="O33:P33"/>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19:H19"/>
    <mergeCell ref="I19:J19"/>
    <mergeCell ref="K19:L19"/>
    <mergeCell ref="M19:N19"/>
    <mergeCell ref="O19:P19"/>
    <mergeCell ref="A20:B20"/>
    <mergeCell ref="C20:D20"/>
    <mergeCell ref="E20:F20"/>
    <mergeCell ref="G20:H20"/>
    <mergeCell ref="I20:J20"/>
    <mergeCell ref="K20:L20"/>
    <mergeCell ref="M20:N20"/>
    <mergeCell ref="O20:P20"/>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5:B15"/>
    <mergeCell ref="C15:D15"/>
    <mergeCell ref="E15:F15"/>
    <mergeCell ref="G15:H15"/>
    <mergeCell ref="I15:P15"/>
    <mergeCell ref="A16:B16"/>
    <mergeCell ref="C16:D16"/>
    <mergeCell ref="E16:F16"/>
    <mergeCell ref="G16:H16"/>
    <mergeCell ref="I16:J16"/>
    <mergeCell ref="K16:L16"/>
    <mergeCell ref="M16:N16"/>
    <mergeCell ref="O16:P16"/>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K1:P1"/>
    <mergeCell ref="D2:G2"/>
    <mergeCell ref="H2:K2"/>
    <mergeCell ref="L2:P2"/>
  </mergeCells>
  <phoneticPr fontId="3"/>
  <dataValidations count="1">
    <dataValidation type="list" allowBlank="1" showInputMessage="1" showErrorMessage="1" sqref="G3:G4" xr:uid="{533251A3-4A2D-4D95-935E-384642FC90D3}">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E5D3A-6C92-4E06-B951-65BC645712DC}">
  <sheetPr>
    <pageSetUpPr fitToPage="1"/>
  </sheetPr>
  <dimension ref="A1:T58"/>
  <sheetViews>
    <sheetView showGridLines="0" view="pageBreakPreview" topLeftCell="A25" zoomScaleNormal="100" zoomScaleSheetLayoutView="100" workbookViewId="0">
      <selection activeCell="A41" sqref="A41:H42"/>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1047</v>
      </c>
      <c r="F1" s="180"/>
      <c r="G1" s="2" t="s">
        <v>2</v>
      </c>
      <c r="H1" s="27"/>
      <c r="I1" s="27"/>
      <c r="J1" s="27"/>
      <c r="K1" s="183" t="s">
        <v>3</v>
      </c>
      <c r="L1" s="183"/>
      <c r="M1" s="183"/>
      <c r="N1" s="183"/>
      <c r="O1" s="183"/>
      <c r="P1" s="183"/>
    </row>
    <row r="2" spans="1:20" ht="14.25" customHeight="1" thickBot="1">
      <c r="A2" s="3"/>
      <c r="B2" s="4"/>
      <c r="C2" s="5"/>
      <c r="D2" s="184">
        <f>VLOOKUP(E1,R4:T32,2,0)</f>
        <v>44767</v>
      </c>
      <c r="E2" s="184"/>
      <c r="F2" s="184"/>
      <c r="G2" s="184"/>
      <c r="H2" s="186"/>
      <c r="I2" s="186"/>
      <c r="J2" s="186"/>
      <c r="K2" s="186"/>
      <c r="L2" s="176" t="s">
        <v>4</v>
      </c>
      <c r="M2" s="176"/>
      <c r="N2" s="176"/>
      <c r="O2" s="176"/>
      <c r="P2" s="176"/>
    </row>
    <row r="3" spans="1:20" ht="14.25" customHeight="1">
      <c r="A3" s="170" t="s">
        <v>5</v>
      </c>
      <c r="B3" s="171"/>
      <c r="C3" s="174" t="s">
        <v>6</v>
      </c>
      <c r="D3" s="174"/>
      <c r="E3" s="175">
        <v>13220</v>
      </c>
      <c r="F3" s="175"/>
      <c r="G3" s="7" t="s">
        <v>16</v>
      </c>
      <c r="H3" s="8">
        <v>420</v>
      </c>
      <c r="I3" s="9" t="s">
        <v>8</v>
      </c>
      <c r="J3" s="7"/>
      <c r="K3" s="10"/>
      <c r="L3" s="11"/>
      <c r="M3" s="176" t="s">
        <v>9</v>
      </c>
      <c r="N3" s="176"/>
      <c r="O3" s="176"/>
      <c r="P3" s="176"/>
    </row>
    <row r="4" spans="1:20" ht="14.25" customHeight="1" thickBot="1">
      <c r="A4" s="172"/>
      <c r="B4" s="173"/>
      <c r="C4" s="177" t="s">
        <v>10</v>
      </c>
      <c r="D4" s="177"/>
      <c r="E4" s="178">
        <v>18500</v>
      </c>
      <c r="F4" s="178"/>
      <c r="G4" s="12" t="s">
        <v>16</v>
      </c>
      <c r="H4" s="28">
        <v>500</v>
      </c>
      <c r="I4" s="14" t="s">
        <v>12</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8300</v>
      </c>
      <c r="D7" s="110"/>
      <c r="E7" s="110">
        <v>8000</v>
      </c>
      <c r="F7" s="110"/>
      <c r="G7" s="110">
        <v>7500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13300</v>
      </c>
      <c r="D8" s="110"/>
      <c r="E8" s="110">
        <v>13000</v>
      </c>
      <c r="F8" s="110"/>
      <c r="G8" s="110">
        <v>12000</v>
      </c>
      <c r="H8" s="126"/>
      <c r="I8" s="108" t="s">
        <v>23</v>
      </c>
      <c r="J8" s="109"/>
      <c r="K8" s="110">
        <v>10300</v>
      </c>
      <c r="L8" s="110"/>
      <c r="M8" s="110">
        <v>10000</v>
      </c>
      <c r="N8" s="110"/>
      <c r="O8" s="110">
        <v>8000</v>
      </c>
      <c r="P8" s="164"/>
      <c r="R8" s="17">
        <v>1033</v>
      </c>
      <c r="S8" s="18">
        <v>44554</v>
      </c>
      <c r="T8" s="18">
        <f t="shared" si="0"/>
        <v>44569</v>
      </c>
    </row>
    <row r="9" spans="1:20" ht="14.25" customHeight="1">
      <c r="A9" s="104" t="s">
        <v>24</v>
      </c>
      <c r="B9" s="105"/>
      <c r="C9" s="149">
        <v>14500</v>
      </c>
      <c r="D9" s="149"/>
      <c r="E9" s="149">
        <v>14000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13000</v>
      </c>
      <c r="D10" s="148"/>
      <c r="E10" s="148">
        <v>12500</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20000</v>
      </c>
      <c r="D11" s="149"/>
      <c r="E11" s="149">
        <v>17500</v>
      </c>
      <c r="F11" s="149"/>
      <c r="G11" s="149" t="s">
        <v>25</v>
      </c>
      <c r="H11" s="150"/>
      <c r="I11" s="108" t="s">
        <v>29</v>
      </c>
      <c r="J11" s="109"/>
      <c r="K11" s="110">
        <v>24000</v>
      </c>
      <c r="L11" s="110"/>
      <c r="M11" s="110">
        <v>23500</v>
      </c>
      <c r="N11" s="110"/>
      <c r="O11" s="110">
        <v>23000</v>
      </c>
      <c r="P11" s="164"/>
      <c r="R11" s="17">
        <v>1036</v>
      </c>
      <c r="S11" s="18">
        <v>44600</v>
      </c>
      <c r="T11" s="18">
        <f t="shared" si="0"/>
        <v>44617</v>
      </c>
    </row>
    <row r="12" spans="1:20" ht="14.25" customHeight="1">
      <c r="A12" s="129" t="s">
        <v>30</v>
      </c>
      <c r="B12" s="130"/>
      <c r="C12" s="148">
        <v>17300</v>
      </c>
      <c r="D12" s="148"/>
      <c r="E12" s="148">
        <v>15000</v>
      </c>
      <c r="F12" s="148"/>
      <c r="G12" s="148">
        <v>13000</v>
      </c>
      <c r="H12" s="131"/>
      <c r="I12" s="108" t="s">
        <v>31</v>
      </c>
      <c r="J12" s="109"/>
      <c r="K12" s="110">
        <v>22000</v>
      </c>
      <c r="L12" s="110"/>
      <c r="M12" s="110">
        <v>21500</v>
      </c>
      <c r="N12" s="110"/>
      <c r="O12" s="110">
        <v>21000</v>
      </c>
      <c r="P12" s="164"/>
      <c r="R12" s="17">
        <v>1037</v>
      </c>
      <c r="S12" s="18">
        <v>44617</v>
      </c>
      <c r="T12" s="18">
        <f t="shared" si="0"/>
        <v>44628</v>
      </c>
    </row>
    <row r="13" spans="1:20" ht="14.25" customHeight="1">
      <c r="A13" s="104" t="s">
        <v>32</v>
      </c>
      <c r="B13" s="105"/>
      <c r="C13" s="149">
        <v>19000</v>
      </c>
      <c r="D13" s="150"/>
      <c r="E13" s="149">
        <v>17900</v>
      </c>
      <c r="F13" s="149"/>
      <c r="G13" s="149">
        <v>14800</v>
      </c>
      <c r="H13" s="150"/>
      <c r="I13" s="87" t="s">
        <v>33</v>
      </c>
      <c r="J13" s="88"/>
      <c r="K13" s="160">
        <v>23000</v>
      </c>
      <c r="L13" s="161"/>
      <c r="M13" s="160">
        <v>22000</v>
      </c>
      <c r="N13" s="161"/>
      <c r="O13" s="160">
        <v>21000</v>
      </c>
      <c r="P13" s="162"/>
      <c r="R13" s="17">
        <v>1038</v>
      </c>
      <c r="S13" s="18">
        <v>44628</v>
      </c>
      <c r="T13" s="18">
        <f t="shared" si="0"/>
        <v>44645</v>
      </c>
    </row>
    <row r="14" spans="1:20" ht="14.25" customHeight="1" thickBot="1">
      <c r="A14" s="129" t="s">
        <v>34</v>
      </c>
      <c r="B14" s="130"/>
      <c r="C14" s="148">
        <v>13000</v>
      </c>
      <c r="D14" s="131"/>
      <c r="E14" s="148">
        <v>12500</v>
      </c>
      <c r="F14" s="148"/>
      <c r="G14" s="148">
        <v>10000</v>
      </c>
      <c r="H14" s="131"/>
      <c r="I14" s="124" t="s">
        <v>35</v>
      </c>
      <c r="J14" s="125"/>
      <c r="K14" s="145">
        <v>23000</v>
      </c>
      <c r="L14" s="145"/>
      <c r="M14" s="145">
        <v>22500</v>
      </c>
      <c r="N14" s="145"/>
      <c r="O14" s="145">
        <v>22000</v>
      </c>
      <c r="P14" s="163"/>
      <c r="R14" s="17">
        <v>1039</v>
      </c>
      <c r="S14" s="18">
        <v>44645</v>
      </c>
      <c r="T14" s="18">
        <f t="shared" si="0"/>
        <v>44659</v>
      </c>
    </row>
    <row r="15" spans="1:20" ht="14.25" customHeight="1" thickBot="1">
      <c r="A15" s="104" t="s">
        <v>36</v>
      </c>
      <c r="B15" s="105"/>
      <c r="C15" s="149">
        <v>18000</v>
      </c>
      <c r="D15" s="149"/>
      <c r="E15" s="149">
        <v>17000</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16000</v>
      </c>
      <c r="D16" s="153"/>
      <c r="E16" s="153">
        <v>15800</v>
      </c>
      <c r="F16" s="153"/>
      <c r="G16" s="153">
        <v>10000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15800</v>
      </c>
      <c r="D17" s="153"/>
      <c r="E17" s="153">
        <v>13900</v>
      </c>
      <c r="F17" s="153"/>
      <c r="G17" s="153">
        <v>9600</v>
      </c>
      <c r="H17" s="154"/>
      <c r="I17" s="155" t="s">
        <v>41</v>
      </c>
      <c r="J17" s="156"/>
      <c r="K17" s="131">
        <v>11800</v>
      </c>
      <c r="L17" s="132"/>
      <c r="M17" s="131">
        <v>11500</v>
      </c>
      <c r="N17" s="132"/>
      <c r="O17" s="131">
        <v>11000</v>
      </c>
      <c r="P17" s="133"/>
      <c r="R17" s="17">
        <v>1042</v>
      </c>
      <c r="S17" s="18">
        <v>44691</v>
      </c>
      <c r="T17" s="18">
        <f t="shared" si="0"/>
        <v>44706</v>
      </c>
    </row>
    <row r="18" spans="1:20" ht="14.25" customHeight="1" thickBot="1">
      <c r="A18" s="115" t="s">
        <v>42</v>
      </c>
      <c r="B18" s="116"/>
      <c r="C18" s="153">
        <v>12700</v>
      </c>
      <c r="D18" s="153"/>
      <c r="E18" s="153">
        <v>12000</v>
      </c>
      <c r="F18" s="153"/>
      <c r="G18" s="153">
        <v>8200</v>
      </c>
      <c r="H18" s="154"/>
      <c r="I18" s="104" t="s">
        <v>24</v>
      </c>
      <c r="J18" s="105"/>
      <c r="K18" s="149">
        <v>19000</v>
      </c>
      <c r="L18" s="149"/>
      <c r="M18" s="149">
        <v>18500</v>
      </c>
      <c r="N18" s="149"/>
      <c r="O18" s="149">
        <v>16000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17000</v>
      </c>
      <c r="L19" s="148"/>
      <c r="M19" s="148">
        <v>16500</v>
      </c>
      <c r="N19" s="148"/>
      <c r="O19" s="148">
        <v>14000</v>
      </c>
      <c r="P19" s="151"/>
      <c r="R19" s="17">
        <v>1044</v>
      </c>
      <c r="S19" s="18">
        <v>44720</v>
      </c>
      <c r="T19" s="18">
        <f t="shared" si="0"/>
        <v>44736</v>
      </c>
    </row>
    <row r="20" spans="1:20" ht="14.25" customHeight="1">
      <c r="A20" s="124" t="s">
        <v>39</v>
      </c>
      <c r="B20" s="125"/>
      <c r="C20" s="145">
        <v>14000</v>
      </c>
      <c r="D20" s="145"/>
      <c r="E20" s="145">
        <v>13500</v>
      </c>
      <c r="F20" s="145"/>
      <c r="G20" s="145">
        <v>10000</v>
      </c>
      <c r="H20" s="146"/>
      <c r="I20" s="104" t="s">
        <v>29</v>
      </c>
      <c r="J20" s="105"/>
      <c r="K20" s="149">
        <v>20000</v>
      </c>
      <c r="L20" s="149"/>
      <c r="M20" s="149">
        <v>19500</v>
      </c>
      <c r="N20" s="149"/>
      <c r="O20" s="149">
        <v>19000</v>
      </c>
      <c r="P20" s="152"/>
      <c r="R20" s="17">
        <v>1045</v>
      </c>
      <c r="S20" s="18">
        <v>44736</v>
      </c>
      <c r="T20" s="18">
        <f t="shared" si="0"/>
        <v>44750</v>
      </c>
    </row>
    <row r="21" spans="1:20" ht="14.25" customHeight="1">
      <c r="A21" s="108" t="s">
        <v>41</v>
      </c>
      <c r="B21" s="109"/>
      <c r="C21" s="110">
        <v>13000</v>
      </c>
      <c r="D21" s="110"/>
      <c r="E21" s="110">
        <v>12500</v>
      </c>
      <c r="F21" s="110"/>
      <c r="G21" s="110">
        <v>10000</v>
      </c>
      <c r="H21" s="126"/>
      <c r="I21" s="129" t="s">
        <v>45</v>
      </c>
      <c r="J21" s="130"/>
      <c r="K21" s="148" t="s">
        <v>25</v>
      </c>
      <c r="L21" s="148"/>
      <c r="M21" s="148">
        <v>18300</v>
      </c>
      <c r="N21" s="148"/>
      <c r="O21" s="148">
        <v>18000</v>
      </c>
      <c r="P21" s="151"/>
      <c r="R21" s="17">
        <v>1046</v>
      </c>
      <c r="S21" s="18">
        <v>44750</v>
      </c>
      <c r="T21" s="18">
        <f t="shared" si="0"/>
        <v>44767</v>
      </c>
    </row>
    <row r="22" spans="1:20" ht="14.25" customHeight="1">
      <c r="A22" s="104" t="s">
        <v>46</v>
      </c>
      <c r="B22" s="105"/>
      <c r="C22" s="149">
        <v>18500</v>
      </c>
      <c r="D22" s="149"/>
      <c r="E22" s="149">
        <v>16700</v>
      </c>
      <c r="F22" s="149"/>
      <c r="G22" s="149">
        <v>11100</v>
      </c>
      <c r="H22" s="150"/>
      <c r="I22" s="104" t="s">
        <v>32</v>
      </c>
      <c r="J22" s="105"/>
      <c r="K22" s="149">
        <v>21800</v>
      </c>
      <c r="L22" s="149"/>
      <c r="M22" s="149">
        <v>21500</v>
      </c>
      <c r="N22" s="149"/>
      <c r="O22" s="149">
        <v>21000</v>
      </c>
      <c r="P22" s="152"/>
      <c r="R22" s="17">
        <v>1047</v>
      </c>
      <c r="S22" s="18">
        <v>44767</v>
      </c>
      <c r="T22" s="18">
        <f t="shared" si="0"/>
        <v>44781</v>
      </c>
    </row>
    <row r="23" spans="1:20" ht="14.25" customHeight="1">
      <c r="A23" s="129" t="s">
        <v>47</v>
      </c>
      <c r="B23" s="130"/>
      <c r="C23" s="148">
        <v>14600</v>
      </c>
      <c r="D23" s="148"/>
      <c r="E23" s="148">
        <v>14000</v>
      </c>
      <c r="F23" s="148"/>
      <c r="G23" s="148">
        <v>9200</v>
      </c>
      <c r="H23" s="131"/>
      <c r="I23" s="129" t="s">
        <v>48</v>
      </c>
      <c r="J23" s="130"/>
      <c r="K23" s="148">
        <v>21000</v>
      </c>
      <c r="L23" s="148"/>
      <c r="M23" s="148">
        <v>20500</v>
      </c>
      <c r="N23" s="148"/>
      <c r="O23" s="148">
        <v>20000</v>
      </c>
      <c r="P23" s="151"/>
      <c r="R23" s="17">
        <v>1048</v>
      </c>
      <c r="S23" s="18">
        <v>44781</v>
      </c>
      <c r="T23" s="18">
        <f t="shared" si="0"/>
        <v>44798</v>
      </c>
    </row>
    <row r="24" spans="1:20" ht="14.25" customHeight="1" thickBot="1">
      <c r="A24" s="104" t="s">
        <v>49</v>
      </c>
      <c r="B24" s="105"/>
      <c r="C24" s="149">
        <v>18000</v>
      </c>
      <c r="D24" s="149"/>
      <c r="E24" s="149">
        <v>16900</v>
      </c>
      <c r="F24" s="149"/>
      <c r="G24" s="149" t="s">
        <v>25</v>
      </c>
      <c r="H24" s="150"/>
      <c r="I24" s="104" t="s">
        <v>35</v>
      </c>
      <c r="J24" s="105"/>
      <c r="K24" s="149">
        <v>23500</v>
      </c>
      <c r="L24" s="149"/>
      <c r="M24" s="149">
        <v>23000</v>
      </c>
      <c r="N24" s="149"/>
      <c r="O24" s="149">
        <v>22500</v>
      </c>
      <c r="P24" s="152"/>
      <c r="R24" s="17">
        <v>1049</v>
      </c>
      <c r="S24" s="18">
        <v>44798</v>
      </c>
      <c r="T24" s="18">
        <f t="shared" si="0"/>
        <v>44812</v>
      </c>
    </row>
    <row r="25" spans="1:20" ht="14.25" customHeight="1" thickBot="1">
      <c r="A25" s="129" t="s">
        <v>50</v>
      </c>
      <c r="B25" s="130"/>
      <c r="C25" s="148">
        <v>14900</v>
      </c>
      <c r="D25" s="148"/>
      <c r="E25" s="148">
        <v>14500</v>
      </c>
      <c r="F25" s="148"/>
      <c r="G25" s="148" t="s">
        <v>25</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18500</v>
      </c>
      <c r="D26" s="149"/>
      <c r="E26" s="149">
        <v>18100</v>
      </c>
      <c r="F26" s="149"/>
      <c r="G26" s="149">
        <v>12500</v>
      </c>
      <c r="H26" s="150"/>
      <c r="I26" s="119" t="s">
        <v>52</v>
      </c>
      <c r="J26" s="120"/>
      <c r="K26" s="139" t="s">
        <v>53</v>
      </c>
      <c r="L26" s="140"/>
      <c r="M26" s="139">
        <v>30000</v>
      </c>
      <c r="N26" s="140"/>
      <c r="O26" s="139">
        <v>28000</v>
      </c>
      <c r="P26" s="141"/>
      <c r="R26" s="17">
        <v>1051</v>
      </c>
      <c r="S26" s="18">
        <v>44830</v>
      </c>
      <c r="T26" s="18">
        <f t="shared" si="0"/>
        <v>44841</v>
      </c>
    </row>
    <row r="27" spans="1:20" ht="14.25" customHeight="1">
      <c r="A27" s="129" t="s">
        <v>54</v>
      </c>
      <c r="B27" s="130"/>
      <c r="C27" s="148">
        <v>14000</v>
      </c>
      <c r="D27" s="148"/>
      <c r="E27" s="148">
        <v>13500</v>
      </c>
      <c r="F27" s="148"/>
      <c r="G27" s="148">
        <v>11000</v>
      </c>
      <c r="H27" s="131"/>
      <c r="I27" s="87" t="s">
        <v>55</v>
      </c>
      <c r="J27" s="88"/>
      <c r="K27" s="126">
        <v>30000</v>
      </c>
      <c r="L27" s="127"/>
      <c r="M27" s="126">
        <v>28000</v>
      </c>
      <c r="N27" s="127"/>
      <c r="O27" s="126">
        <v>27000</v>
      </c>
      <c r="P27" s="128"/>
      <c r="R27" s="17">
        <v>1052</v>
      </c>
      <c r="S27" s="18">
        <v>44841</v>
      </c>
      <c r="T27" s="18">
        <v>44494</v>
      </c>
    </row>
    <row r="28" spans="1:20" ht="14.25" customHeight="1">
      <c r="A28" s="108" t="s">
        <v>56</v>
      </c>
      <c r="B28" s="109"/>
      <c r="C28" s="110">
        <v>16000</v>
      </c>
      <c r="D28" s="110"/>
      <c r="E28" s="110">
        <v>15000</v>
      </c>
      <c r="F28" s="110"/>
      <c r="G28" s="110">
        <v>10800</v>
      </c>
      <c r="H28" s="126"/>
      <c r="I28" s="87" t="s">
        <v>57</v>
      </c>
      <c r="J28" s="88"/>
      <c r="K28" s="126" t="s">
        <v>25</v>
      </c>
      <c r="L28" s="127"/>
      <c r="M28" s="126" t="s">
        <v>25</v>
      </c>
      <c r="N28" s="127"/>
      <c r="O28" s="126">
        <v>25000</v>
      </c>
      <c r="P28" s="128"/>
      <c r="R28" s="20">
        <v>1053</v>
      </c>
      <c r="S28" s="18">
        <v>44859</v>
      </c>
      <c r="T28" s="18">
        <f t="shared" si="0"/>
        <v>44873</v>
      </c>
    </row>
    <row r="29" spans="1:20" ht="14.25" customHeight="1" thickBot="1">
      <c r="A29" s="124" t="s">
        <v>58</v>
      </c>
      <c r="B29" s="125"/>
      <c r="C29" s="145">
        <v>15500</v>
      </c>
      <c r="D29" s="145"/>
      <c r="E29" s="145">
        <v>12300</v>
      </c>
      <c r="F29" s="145"/>
      <c r="G29" s="145">
        <v>10300</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250</v>
      </c>
      <c r="F36" s="106"/>
      <c r="G36" s="106">
        <v>130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387</v>
      </c>
      <c r="F39" s="106"/>
      <c r="G39" s="106">
        <v>130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71</v>
      </c>
      <c r="B41" s="63"/>
      <c r="C41" s="63"/>
      <c r="D41" s="63"/>
      <c r="E41" s="63"/>
      <c r="F41" s="63"/>
      <c r="G41" s="63"/>
      <c r="H41" s="63"/>
      <c r="I41" s="66" t="s">
        <v>72</v>
      </c>
      <c r="J41" s="66"/>
      <c r="K41" s="66"/>
      <c r="L41" s="68">
        <f>VLOOKUP(E1,R4:T32,3)</f>
        <v>44781</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103</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ht="24" customHeight="1">
      <c r="A45" s="190"/>
      <c r="B45" s="191"/>
      <c r="C45" s="191"/>
      <c r="D45" s="191"/>
      <c r="E45" s="191"/>
      <c r="F45" s="191"/>
      <c r="G45" s="191"/>
      <c r="H45" s="191"/>
      <c r="I45" s="191"/>
      <c r="J45" s="191"/>
      <c r="K45" s="191"/>
      <c r="L45" s="191"/>
      <c r="M45" s="191"/>
      <c r="N45" s="191"/>
      <c r="O45" s="191"/>
      <c r="P45" s="192"/>
    </row>
    <row r="46" spans="1:19" ht="14.25" customHeight="1">
      <c r="A46" s="193" t="s">
        <v>99</v>
      </c>
      <c r="B46" s="194"/>
      <c r="C46" s="194"/>
      <c r="D46" s="194"/>
      <c r="E46" s="194"/>
      <c r="F46" s="194"/>
      <c r="G46" s="194"/>
      <c r="H46" s="194"/>
      <c r="I46" s="194"/>
      <c r="J46" s="194"/>
      <c r="K46" s="194"/>
      <c r="L46" s="194"/>
      <c r="M46" s="194"/>
      <c r="N46" s="194"/>
      <c r="O46" s="194"/>
      <c r="P46" s="195"/>
    </row>
    <row r="47" spans="1:19" ht="14.25" customHeight="1">
      <c r="A47" s="196"/>
      <c r="B47" s="197"/>
      <c r="C47" s="197"/>
      <c r="D47" s="197"/>
      <c r="E47" s="197"/>
      <c r="F47" s="197"/>
      <c r="G47" s="197"/>
      <c r="H47" s="197"/>
      <c r="I47" s="197"/>
      <c r="J47" s="197"/>
      <c r="K47" s="197"/>
      <c r="L47" s="197"/>
      <c r="M47" s="197"/>
      <c r="N47" s="197"/>
      <c r="O47" s="197"/>
      <c r="P47" s="198"/>
    </row>
    <row r="48" spans="1:19" ht="30.75" customHeight="1">
      <c r="A48" s="199"/>
      <c r="B48" s="200"/>
      <c r="C48" s="200"/>
      <c r="D48" s="200"/>
      <c r="E48" s="200"/>
      <c r="F48" s="200"/>
      <c r="G48" s="200"/>
      <c r="H48" s="200"/>
      <c r="I48" s="200"/>
      <c r="J48" s="200"/>
      <c r="K48" s="200"/>
      <c r="L48" s="200"/>
      <c r="M48" s="200"/>
      <c r="N48" s="200"/>
      <c r="O48" s="200"/>
      <c r="P48" s="201"/>
    </row>
    <row r="49" spans="1:16">
      <c r="A49" s="44" t="s">
        <v>102</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3.8" customHeight="1">
      <c r="A51" s="187"/>
      <c r="B51" s="188"/>
      <c r="C51" s="188"/>
      <c r="D51" s="188"/>
      <c r="E51" s="188"/>
      <c r="F51" s="188"/>
      <c r="G51" s="188"/>
      <c r="H51" s="188"/>
      <c r="I51" s="188"/>
      <c r="J51" s="188"/>
      <c r="K51" s="188"/>
      <c r="L51" s="188"/>
      <c r="M51" s="188"/>
      <c r="N51" s="188"/>
      <c r="O51" s="188"/>
      <c r="P51" s="189"/>
    </row>
    <row r="52" spans="1:16" ht="2.25" customHeight="1">
      <c r="A52" s="50"/>
      <c r="B52" s="51"/>
      <c r="C52" s="51"/>
      <c r="D52" s="51"/>
      <c r="E52" s="51"/>
      <c r="F52" s="51"/>
      <c r="G52" s="51"/>
      <c r="H52" s="51"/>
      <c r="I52" s="51"/>
      <c r="J52" s="51"/>
      <c r="K52" s="51"/>
      <c r="L52" s="51"/>
      <c r="M52" s="51"/>
      <c r="N52" s="51"/>
      <c r="O52" s="51"/>
      <c r="P52" s="52"/>
    </row>
    <row r="53" spans="1:16" ht="7.2" customHeight="1">
      <c r="A53" s="53" t="s">
        <v>76</v>
      </c>
      <c r="B53" s="54"/>
      <c r="C53" s="54"/>
      <c r="D53" s="54"/>
      <c r="E53" s="54"/>
      <c r="F53" s="54"/>
      <c r="G53" s="54"/>
      <c r="H53" s="54"/>
      <c r="I53" s="54"/>
      <c r="J53" s="54"/>
      <c r="K53" s="54"/>
      <c r="L53" s="54"/>
      <c r="M53" s="54"/>
      <c r="N53" s="54"/>
      <c r="O53" s="54"/>
      <c r="P53" s="55"/>
    </row>
    <row r="54" spans="1:16" ht="7.2"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9" t="s">
        <v>79</v>
      </c>
      <c r="B57" s="25"/>
      <c r="C57" s="25"/>
      <c r="D57" s="25"/>
      <c r="E57" s="25"/>
      <c r="F57" s="25"/>
      <c r="G57" s="25"/>
      <c r="H57" s="25"/>
      <c r="I57" s="25"/>
      <c r="J57" s="25"/>
      <c r="K57" s="25"/>
      <c r="L57" s="25"/>
      <c r="M57" s="25"/>
      <c r="N57" s="25"/>
      <c r="O57" s="25"/>
      <c r="P57" s="25"/>
    </row>
    <row r="58" spans="1:16">
      <c r="A58" s="29" t="s">
        <v>100</v>
      </c>
      <c r="B58" s="25"/>
      <c r="C58" s="25"/>
      <c r="D58" s="25"/>
      <c r="E58" s="25"/>
      <c r="F58" s="25"/>
      <c r="G58" s="25"/>
      <c r="H58" s="25"/>
      <c r="I58" s="25"/>
      <c r="J58" s="25"/>
      <c r="K58" s="25"/>
      <c r="L58" s="25"/>
      <c r="M58" s="25"/>
      <c r="N58" s="25"/>
      <c r="O58" s="25"/>
      <c r="P58" s="25"/>
    </row>
  </sheetData>
  <mergeCells count="282">
    <mergeCell ref="A3:B4"/>
    <mergeCell ref="C3:D3"/>
    <mergeCell ref="E3:F3"/>
    <mergeCell ref="M3:P3"/>
    <mergeCell ref="C4:D4"/>
    <mergeCell ref="E4:F4"/>
    <mergeCell ref="M4:P4"/>
    <mergeCell ref="A1:C1"/>
    <mergeCell ref="E1:F1"/>
    <mergeCell ref="K1:P1"/>
    <mergeCell ref="D2:G2"/>
    <mergeCell ref="H2:K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EE7137DF-B09B-4B28-9808-A52D08BD9240}">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1F156-B32E-4BA6-A6C2-7363F657E6BF}">
  <sheetPr>
    <pageSetUpPr fitToPage="1"/>
  </sheetPr>
  <dimension ref="A1:T58"/>
  <sheetViews>
    <sheetView showGridLines="0" view="pageBreakPreview" zoomScaleNormal="100" zoomScaleSheetLayoutView="100" workbookViewId="0">
      <selection activeCell="A46" sqref="A46:P48"/>
    </sheetView>
  </sheetViews>
  <sheetFormatPr defaultRowHeight="18"/>
  <cols>
    <col min="1" max="1" width="5.09765625" customWidth="1"/>
    <col min="2" max="2" width="5.59765625" customWidth="1"/>
    <col min="3" max="8" width="6.59765625" customWidth="1"/>
    <col min="9" max="9" width="4.5" customWidth="1"/>
    <col min="10" max="10" width="5.8984375" customWidth="1"/>
    <col min="11" max="16" width="6.59765625" customWidth="1"/>
    <col min="17" max="17" width="9.3984375" customWidth="1"/>
    <col min="19" max="19" width="22.5" bestFit="1" customWidth="1"/>
    <col min="20" max="20" width="11.59765625" bestFit="1" customWidth="1"/>
  </cols>
  <sheetData>
    <row r="1" spans="1:20" ht="29.25" customHeight="1">
      <c r="A1" s="179" t="s">
        <v>0</v>
      </c>
      <c r="B1" s="179"/>
      <c r="C1" s="179"/>
      <c r="D1" s="1" t="s">
        <v>1</v>
      </c>
      <c r="E1" s="180">
        <v>1048</v>
      </c>
      <c r="F1" s="180"/>
      <c r="G1" s="2" t="s">
        <v>2</v>
      </c>
      <c r="H1" s="202" t="s">
        <v>106</v>
      </c>
      <c r="I1" s="202"/>
      <c r="J1" s="202"/>
      <c r="K1" s="202"/>
      <c r="L1" s="30" t="s">
        <v>3</v>
      </c>
      <c r="M1" s="30"/>
      <c r="N1" s="30"/>
      <c r="O1" s="30"/>
      <c r="P1" s="30"/>
    </row>
    <row r="2" spans="1:20" ht="14.25" customHeight="1" thickBot="1">
      <c r="A2" s="3"/>
      <c r="B2" s="4"/>
      <c r="C2" s="5"/>
      <c r="D2" s="184">
        <f>VLOOKUP(E1,R4:T32,2,0)</f>
        <v>44781</v>
      </c>
      <c r="E2" s="184"/>
      <c r="F2" s="184"/>
      <c r="G2" s="184"/>
      <c r="H2" s="203"/>
      <c r="I2" s="203"/>
      <c r="J2" s="203"/>
      <c r="K2" s="203"/>
      <c r="L2" s="176" t="s">
        <v>4</v>
      </c>
      <c r="M2" s="176"/>
      <c r="N2" s="176"/>
      <c r="O2" s="176"/>
      <c r="P2" s="176"/>
    </row>
    <row r="3" spans="1:20" ht="14.25" customHeight="1">
      <c r="A3" s="170" t="s">
        <v>5</v>
      </c>
      <c r="B3" s="171"/>
      <c r="C3" s="174" t="s">
        <v>6</v>
      </c>
      <c r="D3" s="174"/>
      <c r="E3" s="175">
        <v>14092</v>
      </c>
      <c r="F3" s="175"/>
      <c r="G3" s="7" t="s">
        <v>7</v>
      </c>
      <c r="H3" s="8">
        <v>872</v>
      </c>
      <c r="I3" s="9" t="s">
        <v>8</v>
      </c>
      <c r="J3" s="7"/>
      <c r="K3" s="10"/>
      <c r="L3" s="11"/>
      <c r="M3" s="176" t="s">
        <v>9</v>
      </c>
      <c r="N3" s="176"/>
      <c r="O3" s="176"/>
      <c r="P3" s="176"/>
    </row>
    <row r="4" spans="1:20" ht="14.25" customHeight="1" thickBot="1">
      <c r="A4" s="172"/>
      <c r="B4" s="173"/>
      <c r="C4" s="177" t="s">
        <v>10</v>
      </c>
      <c r="D4" s="177"/>
      <c r="E4" s="178">
        <v>18062</v>
      </c>
      <c r="F4" s="178"/>
      <c r="G4" s="12" t="s">
        <v>16</v>
      </c>
      <c r="H4" s="28">
        <v>453</v>
      </c>
      <c r="I4" s="14" t="s">
        <v>105</v>
      </c>
      <c r="J4" s="12"/>
      <c r="K4" s="15"/>
      <c r="L4" s="16"/>
      <c r="M4" s="176" t="s">
        <v>13</v>
      </c>
      <c r="N4" s="176"/>
      <c r="O4" s="176"/>
      <c r="P4" s="176"/>
      <c r="Q4" s="17" t="s">
        <v>7</v>
      </c>
      <c r="R4" s="17">
        <v>1029</v>
      </c>
      <c r="S4" s="18">
        <v>44494</v>
      </c>
      <c r="T4" s="18">
        <f>S5</f>
        <v>44508</v>
      </c>
    </row>
    <row r="5" spans="1:20" ht="14.25" customHeight="1" thickBot="1">
      <c r="A5" s="112" t="s">
        <v>14</v>
      </c>
      <c r="B5" s="113"/>
      <c r="C5" s="113"/>
      <c r="D5" s="113"/>
      <c r="E5" s="113"/>
      <c r="F5" s="113"/>
      <c r="G5" s="113"/>
      <c r="H5" s="113"/>
      <c r="I5" s="83" t="s">
        <v>15</v>
      </c>
      <c r="J5" s="84"/>
      <c r="K5" s="84"/>
      <c r="L5" s="84"/>
      <c r="M5" s="84"/>
      <c r="N5" s="84"/>
      <c r="O5" s="84"/>
      <c r="P5" s="166"/>
      <c r="Q5" s="17" t="s">
        <v>16</v>
      </c>
      <c r="R5" s="17">
        <v>1030</v>
      </c>
      <c r="S5" s="18">
        <v>44508</v>
      </c>
      <c r="T5" s="18">
        <f t="shared" ref="T5:T31" si="0">S6</f>
        <v>44525</v>
      </c>
    </row>
    <row r="6" spans="1:20" ht="14.25" customHeight="1">
      <c r="A6" s="167" t="s">
        <v>17</v>
      </c>
      <c r="B6" s="168"/>
      <c r="C6" s="168" t="s">
        <v>18</v>
      </c>
      <c r="D6" s="168"/>
      <c r="E6" s="168" t="s">
        <v>19</v>
      </c>
      <c r="F6" s="168"/>
      <c r="G6" s="168" t="s">
        <v>20</v>
      </c>
      <c r="H6" s="144"/>
      <c r="I6" s="167" t="s">
        <v>17</v>
      </c>
      <c r="J6" s="168"/>
      <c r="K6" s="168" t="s">
        <v>18</v>
      </c>
      <c r="L6" s="168"/>
      <c r="M6" s="168" t="s">
        <v>21</v>
      </c>
      <c r="N6" s="168"/>
      <c r="O6" s="168" t="s">
        <v>20</v>
      </c>
      <c r="P6" s="169"/>
      <c r="Q6" s="17" t="s">
        <v>11</v>
      </c>
      <c r="R6" s="17">
        <v>1031</v>
      </c>
      <c r="S6" s="18">
        <v>44525</v>
      </c>
      <c r="T6" s="18">
        <f t="shared" si="0"/>
        <v>44538</v>
      </c>
    </row>
    <row r="7" spans="1:20" ht="14.25" customHeight="1">
      <c r="A7" s="108" t="s">
        <v>22</v>
      </c>
      <c r="B7" s="109"/>
      <c r="C7" s="110">
        <v>8300</v>
      </c>
      <c r="D7" s="110"/>
      <c r="E7" s="110">
        <v>8000</v>
      </c>
      <c r="F7" s="110"/>
      <c r="G7" s="110">
        <v>7500</v>
      </c>
      <c r="H7" s="126"/>
      <c r="I7" s="108" t="s">
        <v>22</v>
      </c>
      <c r="J7" s="109"/>
      <c r="K7" s="110">
        <v>8300</v>
      </c>
      <c r="L7" s="110"/>
      <c r="M7" s="110">
        <v>8000</v>
      </c>
      <c r="N7" s="110"/>
      <c r="O7" s="110">
        <v>7500</v>
      </c>
      <c r="P7" s="164"/>
      <c r="R7" s="17">
        <v>1032</v>
      </c>
      <c r="S7" s="18">
        <v>44538</v>
      </c>
      <c r="T7" s="18">
        <f t="shared" si="0"/>
        <v>44554</v>
      </c>
    </row>
    <row r="8" spans="1:20" ht="14.25" customHeight="1">
      <c r="A8" s="165" t="s">
        <v>23</v>
      </c>
      <c r="B8" s="109"/>
      <c r="C8" s="110">
        <v>13000</v>
      </c>
      <c r="D8" s="110"/>
      <c r="E8" s="110">
        <v>12500</v>
      </c>
      <c r="F8" s="110"/>
      <c r="G8" s="110">
        <v>12000</v>
      </c>
      <c r="H8" s="126"/>
      <c r="I8" s="108" t="s">
        <v>23</v>
      </c>
      <c r="J8" s="109"/>
      <c r="K8" s="110">
        <v>10000</v>
      </c>
      <c r="L8" s="110"/>
      <c r="M8" s="110">
        <v>9500</v>
      </c>
      <c r="N8" s="110"/>
      <c r="O8" s="110">
        <v>8000</v>
      </c>
      <c r="P8" s="164"/>
      <c r="R8" s="17">
        <v>1033</v>
      </c>
      <c r="S8" s="18">
        <v>44554</v>
      </c>
      <c r="T8" s="18">
        <f t="shared" si="0"/>
        <v>44569</v>
      </c>
    </row>
    <row r="9" spans="1:20" ht="14.25" customHeight="1">
      <c r="A9" s="104" t="s">
        <v>24</v>
      </c>
      <c r="B9" s="105"/>
      <c r="C9" s="149">
        <v>16390</v>
      </c>
      <c r="D9" s="149"/>
      <c r="E9" s="149">
        <v>14500</v>
      </c>
      <c r="F9" s="149"/>
      <c r="G9" s="149" t="s">
        <v>25</v>
      </c>
      <c r="H9" s="150"/>
      <c r="I9" s="104" t="s">
        <v>24</v>
      </c>
      <c r="J9" s="105"/>
      <c r="K9" s="149">
        <v>16000</v>
      </c>
      <c r="L9" s="149"/>
      <c r="M9" s="149">
        <v>15000</v>
      </c>
      <c r="N9" s="149"/>
      <c r="O9" s="149">
        <v>14000</v>
      </c>
      <c r="P9" s="152"/>
      <c r="R9" s="17">
        <v>1034</v>
      </c>
      <c r="S9" s="19">
        <v>44569</v>
      </c>
      <c r="T9" s="18">
        <f t="shared" si="0"/>
        <v>44586</v>
      </c>
    </row>
    <row r="10" spans="1:20" ht="14.25" customHeight="1">
      <c r="A10" s="129" t="s">
        <v>26</v>
      </c>
      <c r="B10" s="130"/>
      <c r="C10" s="148">
        <v>14000</v>
      </c>
      <c r="D10" s="148"/>
      <c r="E10" s="148">
        <v>13000</v>
      </c>
      <c r="F10" s="148"/>
      <c r="G10" s="148" t="s">
        <v>25</v>
      </c>
      <c r="H10" s="131"/>
      <c r="I10" s="129" t="s">
        <v>27</v>
      </c>
      <c r="J10" s="130"/>
      <c r="K10" s="148">
        <v>15000</v>
      </c>
      <c r="L10" s="148"/>
      <c r="M10" s="148">
        <v>14000</v>
      </c>
      <c r="N10" s="148"/>
      <c r="O10" s="148">
        <v>13000</v>
      </c>
      <c r="P10" s="151"/>
      <c r="R10" s="17">
        <v>1035</v>
      </c>
      <c r="S10" s="18">
        <v>44586</v>
      </c>
      <c r="T10" s="18">
        <f t="shared" si="0"/>
        <v>44600</v>
      </c>
    </row>
    <row r="11" spans="1:20" ht="14.25" customHeight="1">
      <c r="A11" s="104" t="s">
        <v>28</v>
      </c>
      <c r="B11" s="105"/>
      <c r="C11" s="149">
        <v>19900</v>
      </c>
      <c r="D11" s="149"/>
      <c r="E11" s="149">
        <v>17800</v>
      </c>
      <c r="F11" s="149"/>
      <c r="G11" s="149" t="s">
        <v>25</v>
      </c>
      <c r="H11" s="150"/>
      <c r="I11" s="108" t="s">
        <v>29</v>
      </c>
      <c r="J11" s="109"/>
      <c r="K11" s="110">
        <v>24000</v>
      </c>
      <c r="L11" s="110"/>
      <c r="M11" s="110">
        <v>23500</v>
      </c>
      <c r="N11" s="110"/>
      <c r="O11" s="110">
        <v>23000</v>
      </c>
      <c r="P11" s="164"/>
      <c r="R11" s="17">
        <v>1036</v>
      </c>
      <c r="S11" s="18">
        <v>44600</v>
      </c>
      <c r="T11" s="18">
        <f t="shared" si="0"/>
        <v>44617</v>
      </c>
    </row>
    <row r="12" spans="1:20" ht="14.25" customHeight="1">
      <c r="A12" s="129" t="s">
        <v>30</v>
      </c>
      <c r="B12" s="130"/>
      <c r="C12" s="148">
        <v>16980</v>
      </c>
      <c r="D12" s="148"/>
      <c r="E12" s="148">
        <v>13900</v>
      </c>
      <c r="F12" s="148"/>
      <c r="G12" s="148">
        <v>13000</v>
      </c>
      <c r="H12" s="131"/>
      <c r="I12" s="108" t="s">
        <v>31</v>
      </c>
      <c r="J12" s="109"/>
      <c r="K12" s="110">
        <v>22000</v>
      </c>
      <c r="L12" s="110"/>
      <c r="M12" s="110">
        <v>21500</v>
      </c>
      <c r="N12" s="110"/>
      <c r="O12" s="110">
        <v>21000</v>
      </c>
      <c r="P12" s="164"/>
      <c r="R12" s="17">
        <v>1037</v>
      </c>
      <c r="S12" s="18">
        <v>44617</v>
      </c>
      <c r="T12" s="18">
        <f t="shared" si="0"/>
        <v>44628</v>
      </c>
    </row>
    <row r="13" spans="1:20" ht="14.25" customHeight="1">
      <c r="A13" s="104" t="s">
        <v>32</v>
      </c>
      <c r="B13" s="105"/>
      <c r="C13" s="149">
        <v>19700</v>
      </c>
      <c r="D13" s="150"/>
      <c r="E13" s="149">
        <v>19000</v>
      </c>
      <c r="F13" s="149"/>
      <c r="G13" s="149">
        <v>14800</v>
      </c>
      <c r="H13" s="150"/>
      <c r="I13" s="87" t="s">
        <v>33</v>
      </c>
      <c r="J13" s="88"/>
      <c r="K13" s="160">
        <v>23000</v>
      </c>
      <c r="L13" s="161"/>
      <c r="M13" s="160">
        <v>22000</v>
      </c>
      <c r="N13" s="161"/>
      <c r="O13" s="160">
        <v>21000</v>
      </c>
      <c r="P13" s="162"/>
      <c r="R13" s="17">
        <v>1038</v>
      </c>
      <c r="S13" s="18">
        <v>44628</v>
      </c>
      <c r="T13" s="18">
        <f t="shared" si="0"/>
        <v>44645</v>
      </c>
    </row>
    <row r="14" spans="1:20" ht="14.25" customHeight="1" thickBot="1">
      <c r="A14" s="129" t="s">
        <v>34</v>
      </c>
      <c r="B14" s="130"/>
      <c r="C14" s="148">
        <v>13631</v>
      </c>
      <c r="D14" s="131"/>
      <c r="E14" s="148">
        <v>13000</v>
      </c>
      <c r="F14" s="148"/>
      <c r="G14" s="148">
        <v>10000</v>
      </c>
      <c r="H14" s="131"/>
      <c r="I14" s="124" t="s">
        <v>35</v>
      </c>
      <c r="J14" s="125"/>
      <c r="K14" s="145">
        <v>23000</v>
      </c>
      <c r="L14" s="145"/>
      <c r="M14" s="145">
        <v>22500</v>
      </c>
      <c r="N14" s="145"/>
      <c r="O14" s="145">
        <v>22000</v>
      </c>
      <c r="P14" s="163"/>
      <c r="R14" s="17">
        <v>1039</v>
      </c>
      <c r="S14" s="18">
        <v>44645</v>
      </c>
      <c r="T14" s="18">
        <f t="shared" si="0"/>
        <v>44659</v>
      </c>
    </row>
    <row r="15" spans="1:20" ht="14.25" customHeight="1" thickBot="1">
      <c r="A15" s="104" t="s">
        <v>36</v>
      </c>
      <c r="B15" s="105"/>
      <c r="C15" s="149">
        <v>18000</v>
      </c>
      <c r="D15" s="149"/>
      <c r="E15" s="149">
        <v>17000</v>
      </c>
      <c r="F15" s="149"/>
      <c r="G15" s="149">
        <v>10000</v>
      </c>
      <c r="H15" s="150"/>
      <c r="I15" s="157" t="s">
        <v>37</v>
      </c>
      <c r="J15" s="158"/>
      <c r="K15" s="158"/>
      <c r="L15" s="158"/>
      <c r="M15" s="158"/>
      <c r="N15" s="158"/>
      <c r="O15" s="158"/>
      <c r="P15" s="159"/>
      <c r="R15" s="17">
        <v>1040</v>
      </c>
      <c r="S15" s="18">
        <v>44659</v>
      </c>
      <c r="T15" s="18">
        <f t="shared" si="0"/>
        <v>44676</v>
      </c>
    </row>
    <row r="16" spans="1:20" ht="14.25" customHeight="1">
      <c r="A16" s="115" t="s">
        <v>38</v>
      </c>
      <c r="B16" s="116"/>
      <c r="C16" s="153">
        <v>16000</v>
      </c>
      <c r="D16" s="153"/>
      <c r="E16" s="153">
        <v>15500</v>
      </c>
      <c r="F16" s="153"/>
      <c r="G16" s="153">
        <v>10000</v>
      </c>
      <c r="H16" s="154"/>
      <c r="I16" s="104" t="s">
        <v>39</v>
      </c>
      <c r="J16" s="105"/>
      <c r="K16" s="149">
        <v>12500</v>
      </c>
      <c r="L16" s="149"/>
      <c r="M16" s="149">
        <v>12000</v>
      </c>
      <c r="N16" s="149"/>
      <c r="O16" s="149">
        <v>11000</v>
      </c>
      <c r="P16" s="152"/>
      <c r="R16" s="17">
        <v>1041</v>
      </c>
      <c r="S16" s="18">
        <v>44676</v>
      </c>
      <c r="T16" s="18">
        <f t="shared" si="0"/>
        <v>44691</v>
      </c>
    </row>
    <row r="17" spans="1:20" ht="14.25" customHeight="1">
      <c r="A17" s="115" t="s">
        <v>40</v>
      </c>
      <c r="B17" s="116"/>
      <c r="C17" s="153">
        <v>15950</v>
      </c>
      <c r="D17" s="153"/>
      <c r="E17" s="153">
        <v>15750</v>
      </c>
      <c r="F17" s="153"/>
      <c r="G17" s="153">
        <v>10500</v>
      </c>
      <c r="H17" s="154"/>
      <c r="I17" s="155" t="s">
        <v>41</v>
      </c>
      <c r="J17" s="156"/>
      <c r="K17" s="131">
        <v>11000</v>
      </c>
      <c r="L17" s="132"/>
      <c r="M17" s="131">
        <v>10500</v>
      </c>
      <c r="N17" s="132"/>
      <c r="O17" s="131">
        <v>10000</v>
      </c>
      <c r="P17" s="133"/>
      <c r="R17" s="17">
        <v>1042</v>
      </c>
      <c r="S17" s="18">
        <v>44691</v>
      </c>
      <c r="T17" s="18">
        <f t="shared" si="0"/>
        <v>44706</v>
      </c>
    </row>
    <row r="18" spans="1:20" ht="14.25" customHeight="1" thickBot="1">
      <c r="A18" s="115" t="s">
        <v>42</v>
      </c>
      <c r="B18" s="116"/>
      <c r="C18" s="153">
        <v>13790</v>
      </c>
      <c r="D18" s="153"/>
      <c r="E18" s="153">
        <v>12000</v>
      </c>
      <c r="F18" s="153"/>
      <c r="G18" s="153">
        <v>10000</v>
      </c>
      <c r="H18" s="154"/>
      <c r="I18" s="104" t="s">
        <v>24</v>
      </c>
      <c r="J18" s="105"/>
      <c r="K18" s="149">
        <v>17710</v>
      </c>
      <c r="L18" s="149"/>
      <c r="M18" s="149">
        <v>17500</v>
      </c>
      <c r="N18" s="149"/>
      <c r="O18" s="149">
        <v>16000</v>
      </c>
      <c r="P18" s="152"/>
      <c r="R18" s="17">
        <v>1043</v>
      </c>
      <c r="S18" s="18">
        <v>44706</v>
      </c>
      <c r="T18" s="18">
        <f t="shared" si="0"/>
        <v>44720</v>
      </c>
    </row>
    <row r="19" spans="1:20" ht="14.25" customHeight="1" thickBot="1">
      <c r="A19" s="112" t="s">
        <v>92</v>
      </c>
      <c r="B19" s="113"/>
      <c r="C19" s="113"/>
      <c r="D19" s="113"/>
      <c r="E19" s="113"/>
      <c r="F19" s="113"/>
      <c r="G19" s="113"/>
      <c r="H19" s="113"/>
      <c r="I19" s="129" t="s">
        <v>44</v>
      </c>
      <c r="J19" s="130"/>
      <c r="K19" s="148">
        <v>16700</v>
      </c>
      <c r="L19" s="148"/>
      <c r="M19" s="148">
        <v>16500</v>
      </c>
      <c r="N19" s="148"/>
      <c r="O19" s="148">
        <v>14000</v>
      </c>
      <c r="P19" s="151"/>
      <c r="R19" s="17">
        <v>1044</v>
      </c>
      <c r="S19" s="18">
        <v>44720</v>
      </c>
      <c r="T19" s="18">
        <f t="shared" si="0"/>
        <v>44736</v>
      </c>
    </row>
    <row r="20" spans="1:20" ht="14.25" customHeight="1">
      <c r="A20" s="124" t="s">
        <v>39</v>
      </c>
      <c r="B20" s="125"/>
      <c r="C20" s="145">
        <v>14000</v>
      </c>
      <c r="D20" s="145"/>
      <c r="E20" s="145">
        <v>13500</v>
      </c>
      <c r="F20" s="145"/>
      <c r="G20" s="145">
        <v>10000</v>
      </c>
      <c r="H20" s="146"/>
      <c r="I20" s="104" t="s">
        <v>29</v>
      </c>
      <c r="J20" s="105"/>
      <c r="K20" s="149">
        <v>18500</v>
      </c>
      <c r="L20" s="149"/>
      <c r="M20" s="149">
        <v>18000</v>
      </c>
      <c r="N20" s="149"/>
      <c r="O20" s="149">
        <v>19000</v>
      </c>
      <c r="P20" s="152"/>
      <c r="R20" s="17">
        <v>1045</v>
      </c>
      <c r="S20" s="18">
        <v>44736</v>
      </c>
      <c r="T20" s="18">
        <f t="shared" si="0"/>
        <v>44750</v>
      </c>
    </row>
    <row r="21" spans="1:20" ht="14.25" customHeight="1">
      <c r="A21" s="108" t="s">
        <v>41</v>
      </c>
      <c r="B21" s="109"/>
      <c r="C21" s="110">
        <v>13000</v>
      </c>
      <c r="D21" s="110"/>
      <c r="E21" s="110">
        <v>12500</v>
      </c>
      <c r="F21" s="110"/>
      <c r="G21" s="110">
        <v>10000</v>
      </c>
      <c r="H21" s="126"/>
      <c r="I21" s="129" t="s">
        <v>45</v>
      </c>
      <c r="J21" s="130"/>
      <c r="K21" s="148">
        <v>16820</v>
      </c>
      <c r="L21" s="148"/>
      <c r="M21" s="148">
        <v>16500</v>
      </c>
      <c r="N21" s="148"/>
      <c r="O21" s="148">
        <v>18000</v>
      </c>
      <c r="P21" s="151"/>
      <c r="R21" s="17">
        <v>1046</v>
      </c>
      <c r="S21" s="18">
        <v>44750</v>
      </c>
      <c r="T21" s="18">
        <f t="shared" si="0"/>
        <v>44767</v>
      </c>
    </row>
    <row r="22" spans="1:20" ht="14.25" customHeight="1">
      <c r="A22" s="104" t="s">
        <v>46</v>
      </c>
      <c r="B22" s="105"/>
      <c r="C22" s="149">
        <v>18000</v>
      </c>
      <c r="D22" s="149"/>
      <c r="E22" s="149">
        <v>17700</v>
      </c>
      <c r="F22" s="149"/>
      <c r="G22" s="149">
        <v>11100</v>
      </c>
      <c r="H22" s="150"/>
      <c r="I22" s="104" t="s">
        <v>32</v>
      </c>
      <c r="J22" s="105"/>
      <c r="K22" s="149">
        <v>23500</v>
      </c>
      <c r="L22" s="149"/>
      <c r="M22" s="149">
        <v>23000</v>
      </c>
      <c r="N22" s="149"/>
      <c r="O22" s="149">
        <v>22500</v>
      </c>
      <c r="P22" s="152"/>
      <c r="R22" s="17">
        <v>1047</v>
      </c>
      <c r="S22" s="18">
        <v>44767</v>
      </c>
      <c r="T22" s="18">
        <f t="shared" si="0"/>
        <v>44781</v>
      </c>
    </row>
    <row r="23" spans="1:20" ht="14.25" customHeight="1">
      <c r="A23" s="129" t="s">
        <v>47</v>
      </c>
      <c r="B23" s="130"/>
      <c r="C23" s="148">
        <v>16000</v>
      </c>
      <c r="D23" s="148"/>
      <c r="E23" s="148">
        <v>15000</v>
      </c>
      <c r="F23" s="148"/>
      <c r="G23" s="148">
        <v>9200</v>
      </c>
      <c r="H23" s="131"/>
      <c r="I23" s="129" t="s">
        <v>48</v>
      </c>
      <c r="J23" s="130"/>
      <c r="K23" s="148">
        <v>22500</v>
      </c>
      <c r="L23" s="148"/>
      <c r="M23" s="148">
        <v>22000</v>
      </c>
      <c r="N23" s="148"/>
      <c r="O23" s="148">
        <v>21500</v>
      </c>
      <c r="P23" s="151"/>
      <c r="R23" s="17">
        <v>1048</v>
      </c>
      <c r="S23" s="18">
        <v>44781</v>
      </c>
      <c r="T23" s="18">
        <f t="shared" si="0"/>
        <v>44798</v>
      </c>
    </row>
    <row r="24" spans="1:20" ht="14.25" customHeight="1" thickBot="1">
      <c r="A24" s="104" t="s">
        <v>49</v>
      </c>
      <c r="B24" s="105"/>
      <c r="C24" s="149">
        <v>18000</v>
      </c>
      <c r="D24" s="149"/>
      <c r="E24" s="149">
        <v>17888</v>
      </c>
      <c r="F24" s="149"/>
      <c r="G24" s="149" t="s">
        <v>25</v>
      </c>
      <c r="H24" s="150"/>
      <c r="I24" s="104" t="s">
        <v>35</v>
      </c>
      <c r="J24" s="105"/>
      <c r="K24" s="149">
        <v>24500</v>
      </c>
      <c r="L24" s="149"/>
      <c r="M24" s="149">
        <v>24000</v>
      </c>
      <c r="N24" s="149"/>
      <c r="O24" s="149">
        <v>23500</v>
      </c>
      <c r="P24" s="152"/>
      <c r="R24" s="17">
        <v>1049</v>
      </c>
      <c r="S24" s="18">
        <v>44798</v>
      </c>
      <c r="T24" s="18">
        <f t="shared" si="0"/>
        <v>44812</v>
      </c>
    </row>
    <row r="25" spans="1:20" ht="14.25" customHeight="1" thickBot="1">
      <c r="A25" s="129" t="s">
        <v>50</v>
      </c>
      <c r="B25" s="130"/>
      <c r="C25" s="148">
        <v>14900</v>
      </c>
      <c r="D25" s="148"/>
      <c r="E25" s="148">
        <v>14890</v>
      </c>
      <c r="F25" s="148"/>
      <c r="G25" s="148" t="s">
        <v>25</v>
      </c>
      <c r="H25" s="131"/>
      <c r="I25" s="112" t="s">
        <v>51</v>
      </c>
      <c r="J25" s="113"/>
      <c r="K25" s="113"/>
      <c r="L25" s="113"/>
      <c r="M25" s="113"/>
      <c r="N25" s="113"/>
      <c r="O25" s="113"/>
      <c r="P25" s="114"/>
      <c r="R25" s="17">
        <v>1050</v>
      </c>
      <c r="S25" s="18">
        <v>44812</v>
      </c>
      <c r="T25" s="18">
        <f t="shared" si="0"/>
        <v>44830</v>
      </c>
    </row>
    <row r="26" spans="1:20" ht="14.25" customHeight="1">
      <c r="A26" s="104" t="s">
        <v>36</v>
      </c>
      <c r="B26" s="105"/>
      <c r="C26" s="149">
        <v>18900</v>
      </c>
      <c r="D26" s="149"/>
      <c r="E26" s="149">
        <v>18100</v>
      </c>
      <c r="F26" s="149"/>
      <c r="G26" s="149">
        <v>12500</v>
      </c>
      <c r="H26" s="150"/>
      <c r="I26" s="119" t="s">
        <v>52</v>
      </c>
      <c r="J26" s="120"/>
      <c r="K26" s="139" t="s">
        <v>53</v>
      </c>
      <c r="L26" s="140"/>
      <c r="M26" s="139">
        <v>30000</v>
      </c>
      <c r="N26" s="140"/>
      <c r="O26" s="139">
        <v>28000</v>
      </c>
      <c r="P26" s="141"/>
      <c r="R26" s="17">
        <v>1051</v>
      </c>
      <c r="S26" s="18">
        <v>44830</v>
      </c>
      <c r="T26" s="18">
        <f t="shared" si="0"/>
        <v>44841</v>
      </c>
    </row>
    <row r="27" spans="1:20" ht="14.25" customHeight="1">
      <c r="A27" s="129" t="s">
        <v>54</v>
      </c>
      <c r="B27" s="130"/>
      <c r="C27" s="148">
        <v>15900</v>
      </c>
      <c r="D27" s="148"/>
      <c r="E27" s="148">
        <v>13500</v>
      </c>
      <c r="F27" s="148"/>
      <c r="G27" s="148">
        <v>11000</v>
      </c>
      <c r="H27" s="131"/>
      <c r="I27" s="87" t="s">
        <v>55</v>
      </c>
      <c r="J27" s="88"/>
      <c r="K27" s="126">
        <v>30000</v>
      </c>
      <c r="L27" s="127"/>
      <c r="M27" s="126">
        <v>28000</v>
      </c>
      <c r="N27" s="127"/>
      <c r="O27" s="126">
        <v>27000</v>
      </c>
      <c r="P27" s="128"/>
      <c r="R27" s="17">
        <v>1052</v>
      </c>
      <c r="S27" s="18">
        <v>44841</v>
      </c>
      <c r="T27" s="18">
        <v>44494</v>
      </c>
    </row>
    <row r="28" spans="1:20" ht="14.25" customHeight="1">
      <c r="A28" s="108" t="s">
        <v>56</v>
      </c>
      <c r="B28" s="109"/>
      <c r="C28" s="110">
        <v>17400</v>
      </c>
      <c r="D28" s="110"/>
      <c r="E28" s="110">
        <v>16500</v>
      </c>
      <c r="F28" s="110"/>
      <c r="G28" s="110">
        <v>11000</v>
      </c>
      <c r="H28" s="126"/>
      <c r="I28" s="87" t="s">
        <v>57</v>
      </c>
      <c r="J28" s="88"/>
      <c r="K28" s="126" t="s">
        <v>25</v>
      </c>
      <c r="L28" s="127"/>
      <c r="M28" s="126" t="s">
        <v>25</v>
      </c>
      <c r="N28" s="127"/>
      <c r="O28" s="126">
        <v>25000</v>
      </c>
      <c r="P28" s="128"/>
      <c r="R28" s="20">
        <v>1053</v>
      </c>
      <c r="S28" s="18">
        <v>44859</v>
      </c>
      <c r="T28" s="18">
        <f t="shared" si="0"/>
        <v>44873</v>
      </c>
    </row>
    <row r="29" spans="1:20" ht="14.25" customHeight="1" thickBot="1">
      <c r="A29" s="124" t="s">
        <v>58</v>
      </c>
      <c r="B29" s="125"/>
      <c r="C29" s="145">
        <v>15500</v>
      </c>
      <c r="D29" s="145"/>
      <c r="E29" s="145">
        <v>13560</v>
      </c>
      <c r="F29" s="145"/>
      <c r="G29" s="145">
        <v>11000</v>
      </c>
      <c r="H29" s="146"/>
      <c r="I29" s="98" t="s">
        <v>59</v>
      </c>
      <c r="J29" s="99"/>
      <c r="K29" s="100" t="s">
        <v>53</v>
      </c>
      <c r="L29" s="101"/>
      <c r="M29" s="100" t="s">
        <v>53</v>
      </c>
      <c r="N29" s="101"/>
      <c r="O29" s="100" t="s">
        <v>53</v>
      </c>
      <c r="P29" s="111"/>
      <c r="R29" s="17">
        <v>1054</v>
      </c>
      <c r="S29" s="18">
        <v>44873</v>
      </c>
      <c r="T29" s="18">
        <f t="shared" si="0"/>
        <v>44890</v>
      </c>
    </row>
    <row r="30" spans="1:20" ht="14.25" customHeight="1" thickBot="1">
      <c r="A30" s="112" t="s">
        <v>60</v>
      </c>
      <c r="B30" s="113"/>
      <c r="C30" s="113"/>
      <c r="D30" s="113"/>
      <c r="E30" s="113"/>
      <c r="F30" s="113"/>
      <c r="G30" s="113"/>
      <c r="H30" s="113"/>
      <c r="I30" s="112" t="s">
        <v>61</v>
      </c>
      <c r="J30" s="113"/>
      <c r="K30" s="113"/>
      <c r="L30" s="113"/>
      <c r="M30" s="113"/>
      <c r="N30" s="113"/>
      <c r="O30" s="113"/>
      <c r="P30" s="114"/>
      <c r="R30" s="17">
        <v>1055</v>
      </c>
      <c r="S30" s="18">
        <v>44890</v>
      </c>
      <c r="T30" s="18">
        <f t="shared" si="0"/>
        <v>44903</v>
      </c>
    </row>
    <row r="31" spans="1:20" ht="14.25" customHeight="1">
      <c r="A31" s="137" t="s">
        <v>52</v>
      </c>
      <c r="B31" s="138"/>
      <c r="C31" s="139">
        <v>26000</v>
      </c>
      <c r="D31" s="140"/>
      <c r="E31" s="139">
        <v>23000</v>
      </c>
      <c r="F31" s="140"/>
      <c r="G31" s="139">
        <v>19000</v>
      </c>
      <c r="H31" s="141"/>
      <c r="I31" s="142" t="s">
        <v>17</v>
      </c>
      <c r="J31" s="143"/>
      <c r="K31" s="144" t="s">
        <v>18</v>
      </c>
      <c r="L31" s="143"/>
      <c r="M31" s="144" t="s">
        <v>21</v>
      </c>
      <c r="N31" s="143"/>
      <c r="O31" s="144" t="s">
        <v>20</v>
      </c>
      <c r="P31" s="147"/>
      <c r="R31" s="17">
        <v>1056</v>
      </c>
      <c r="S31" s="18">
        <v>44903</v>
      </c>
      <c r="T31" s="18">
        <f t="shared" si="0"/>
        <v>44918</v>
      </c>
    </row>
    <row r="32" spans="1:20" ht="14.25" customHeight="1">
      <c r="A32" s="104" t="s">
        <v>49</v>
      </c>
      <c r="B32" s="105"/>
      <c r="C32" s="134">
        <v>28000</v>
      </c>
      <c r="D32" s="135"/>
      <c r="E32" s="134">
        <v>27000</v>
      </c>
      <c r="F32" s="135"/>
      <c r="G32" s="134">
        <v>19000</v>
      </c>
      <c r="H32" s="136"/>
      <c r="I32" s="87" t="s">
        <v>62</v>
      </c>
      <c r="J32" s="88"/>
      <c r="K32" s="126" t="s">
        <v>53</v>
      </c>
      <c r="L32" s="127"/>
      <c r="M32" s="126" t="s">
        <v>53</v>
      </c>
      <c r="N32" s="127"/>
      <c r="O32" s="126" t="s">
        <v>53</v>
      </c>
      <c r="P32" s="128"/>
      <c r="R32" s="17">
        <v>1057</v>
      </c>
      <c r="S32" s="18">
        <v>44918</v>
      </c>
      <c r="T32" s="17" t="s">
        <v>63</v>
      </c>
    </row>
    <row r="33" spans="1:19" ht="14.25" customHeight="1">
      <c r="A33" s="129" t="s">
        <v>50</v>
      </c>
      <c r="B33" s="130"/>
      <c r="C33" s="131">
        <v>24000</v>
      </c>
      <c r="D33" s="132"/>
      <c r="E33" s="131">
        <v>23500</v>
      </c>
      <c r="F33" s="132"/>
      <c r="G33" s="131" t="s">
        <v>25</v>
      </c>
      <c r="H33" s="133"/>
      <c r="I33" s="87" t="s">
        <v>33</v>
      </c>
      <c r="J33" s="88"/>
      <c r="K33" s="126" t="s">
        <v>53</v>
      </c>
      <c r="L33" s="127"/>
      <c r="M33" s="126" t="s">
        <v>53</v>
      </c>
      <c r="N33" s="127"/>
      <c r="O33" s="126" t="s">
        <v>53</v>
      </c>
      <c r="P33" s="128"/>
    </row>
    <row r="34" spans="1:19" ht="14.25" customHeight="1" thickBot="1">
      <c r="A34" s="124" t="s">
        <v>35</v>
      </c>
      <c r="B34" s="125"/>
      <c r="C34" s="100">
        <v>22000</v>
      </c>
      <c r="D34" s="101"/>
      <c r="E34" s="100">
        <v>20500</v>
      </c>
      <c r="F34" s="101"/>
      <c r="G34" s="100" t="s">
        <v>25</v>
      </c>
      <c r="H34" s="111"/>
      <c r="I34" s="87" t="s">
        <v>35</v>
      </c>
      <c r="J34" s="88"/>
      <c r="K34" s="126" t="s">
        <v>53</v>
      </c>
      <c r="L34" s="127"/>
      <c r="M34" s="126" t="s">
        <v>53</v>
      </c>
      <c r="N34" s="127"/>
      <c r="O34" s="126" t="s">
        <v>53</v>
      </c>
      <c r="P34" s="128"/>
    </row>
    <row r="35" spans="1:19" ht="14.25" customHeight="1" thickBot="1">
      <c r="A35" s="83" t="s">
        <v>64</v>
      </c>
      <c r="B35" s="84"/>
      <c r="C35" s="84"/>
      <c r="D35" s="84"/>
      <c r="E35" s="85" t="s">
        <v>18</v>
      </c>
      <c r="F35" s="85"/>
      <c r="G35" s="85" t="s">
        <v>20</v>
      </c>
      <c r="H35" s="86"/>
      <c r="I35" s="98" t="s">
        <v>59</v>
      </c>
      <c r="J35" s="99"/>
      <c r="K35" s="100" t="s">
        <v>53</v>
      </c>
      <c r="L35" s="101"/>
      <c r="M35" s="100" t="s">
        <v>53</v>
      </c>
      <c r="N35" s="101"/>
      <c r="O35" s="100" t="s">
        <v>53</v>
      </c>
      <c r="P35" s="111"/>
      <c r="S35" s="21"/>
    </row>
    <row r="36" spans="1:19" ht="14.25" customHeight="1" thickBot="1">
      <c r="A36" s="104" t="s">
        <v>65</v>
      </c>
      <c r="B36" s="105"/>
      <c r="C36" s="105"/>
      <c r="D36" s="105"/>
      <c r="E36" s="106">
        <v>240</v>
      </c>
      <c r="F36" s="106"/>
      <c r="G36" s="106">
        <v>140</v>
      </c>
      <c r="H36" s="107"/>
      <c r="I36" s="112" t="s">
        <v>66</v>
      </c>
      <c r="J36" s="113"/>
      <c r="K36" s="113"/>
      <c r="L36" s="113"/>
      <c r="M36" s="113"/>
      <c r="N36" s="113"/>
      <c r="O36" s="113"/>
      <c r="P36" s="114"/>
    </row>
    <row r="37" spans="1:19" ht="14.25" customHeight="1" thickBot="1">
      <c r="A37" s="115" t="s">
        <v>67</v>
      </c>
      <c r="B37" s="116"/>
      <c r="C37" s="116"/>
      <c r="D37" s="116"/>
      <c r="E37" s="117" t="s">
        <v>25</v>
      </c>
      <c r="F37" s="117"/>
      <c r="G37" s="117">
        <v>90</v>
      </c>
      <c r="H37" s="118"/>
      <c r="I37" s="119" t="s">
        <v>68</v>
      </c>
      <c r="J37" s="120"/>
      <c r="K37" s="121" t="s">
        <v>53</v>
      </c>
      <c r="L37" s="122"/>
      <c r="M37" s="121" t="s">
        <v>53</v>
      </c>
      <c r="N37" s="122"/>
      <c r="O37" s="121" t="s">
        <v>53</v>
      </c>
      <c r="P37" s="123"/>
    </row>
    <row r="38" spans="1:19" ht="14.25" customHeight="1" thickBot="1">
      <c r="A38" s="83" t="s">
        <v>69</v>
      </c>
      <c r="B38" s="84"/>
      <c r="C38" s="84"/>
      <c r="D38" s="84"/>
      <c r="E38" s="85" t="s">
        <v>18</v>
      </c>
      <c r="F38" s="85"/>
      <c r="G38" s="85" t="s">
        <v>20</v>
      </c>
      <c r="H38" s="86"/>
      <c r="I38" s="87" t="s">
        <v>62</v>
      </c>
      <c r="J38" s="88"/>
      <c r="K38" s="89" t="s">
        <v>53</v>
      </c>
      <c r="L38" s="90"/>
      <c r="M38" s="89" t="s">
        <v>53</v>
      </c>
      <c r="N38" s="90"/>
      <c r="O38" s="89" t="s">
        <v>53</v>
      </c>
      <c r="P38" s="91"/>
    </row>
    <row r="39" spans="1:19" ht="14.25" customHeight="1">
      <c r="A39" s="104" t="s">
        <v>65</v>
      </c>
      <c r="B39" s="105"/>
      <c r="C39" s="105"/>
      <c r="D39" s="105"/>
      <c r="E39" s="106">
        <v>387</v>
      </c>
      <c r="F39" s="106"/>
      <c r="G39" s="106">
        <v>140</v>
      </c>
      <c r="H39" s="107"/>
      <c r="I39" s="108" t="s">
        <v>33</v>
      </c>
      <c r="J39" s="109"/>
      <c r="K39" s="92" t="s">
        <v>70</v>
      </c>
      <c r="L39" s="92"/>
      <c r="M39" s="110">
        <v>9500</v>
      </c>
      <c r="N39" s="110"/>
      <c r="O39" s="92" t="s">
        <v>53</v>
      </c>
      <c r="P39" s="93"/>
    </row>
    <row r="40" spans="1:19" ht="14.25" customHeight="1" thickBot="1">
      <c r="A40" s="94" t="s">
        <v>67</v>
      </c>
      <c r="B40" s="95"/>
      <c r="C40" s="95"/>
      <c r="D40" s="95"/>
      <c r="E40" s="96" t="s">
        <v>25</v>
      </c>
      <c r="F40" s="96"/>
      <c r="G40" s="96">
        <v>90</v>
      </c>
      <c r="H40" s="97"/>
      <c r="I40" s="98" t="s">
        <v>35</v>
      </c>
      <c r="J40" s="99"/>
      <c r="K40" s="100">
        <v>12000</v>
      </c>
      <c r="L40" s="101"/>
      <c r="M40" s="100">
        <v>9000</v>
      </c>
      <c r="N40" s="101"/>
      <c r="O40" s="102" t="s">
        <v>53</v>
      </c>
      <c r="P40" s="103"/>
    </row>
    <row r="41" spans="1:19" ht="14.25" customHeight="1">
      <c r="A41" s="62" t="s">
        <v>104</v>
      </c>
      <c r="B41" s="63"/>
      <c r="C41" s="63"/>
      <c r="D41" s="63"/>
      <c r="E41" s="63"/>
      <c r="F41" s="63"/>
      <c r="G41" s="63"/>
      <c r="H41" s="63"/>
      <c r="I41" s="66" t="s">
        <v>72</v>
      </c>
      <c r="J41" s="66"/>
      <c r="K41" s="66"/>
      <c r="L41" s="68">
        <f>VLOOKUP(E1,R4:T32,3)</f>
        <v>44798</v>
      </c>
      <c r="M41" s="68"/>
      <c r="N41" s="68"/>
      <c r="O41" s="70" t="s">
        <v>73</v>
      </c>
      <c r="P41" s="71"/>
    </row>
    <row r="42" spans="1:19" ht="14.25" customHeight="1" thickBot="1">
      <c r="A42" s="64"/>
      <c r="B42" s="65"/>
      <c r="C42" s="65"/>
      <c r="D42" s="65"/>
      <c r="E42" s="65"/>
      <c r="F42" s="65"/>
      <c r="G42" s="65"/>
      <c r="H42" s="65"/>
      <c r="I42" s="67"/>
      <c r="J42" s="67"/>
      <c r="K42" s="67"/>
      <c r="L42" s="69"/>
      <c r="M42" s="69"/>
      <c r="N42" s="69"/>
      <c r="O42" s="72"/>
      <c r="P42" s="73"/>
    </row>
    <row r="43" spans="1:19" ht="14.25" customHeight="1">
      <c r="A43" s="74" t="s">
        <v>107</v>
      </c>
      <c r="B43" s="75"/>
      <c r="C43" s="75"/>
      <c r="D43" s="75"/>
      <c r="E43" s="75"/>
      <c r="F43" s="75"/>
      <c r="G43" s="75"/>
      <c r="H43" s="75"/>
      <c r="I43" s="75"/>
      <c r="J43" s="75"/>
      <c r="K43" s="75"/>
      <c r="L43" s="75"/>
      <c r="M43" s="75"/>
      <c r="N43" s="75"/>
      <c r="O43" s="75"/>
      <c r="P43" s="76"/>
    </row>
    <row r="44" spans="1:19">
      <c r="A44" s="44"/>
      <c r="B44" s="45"/>
      <c r="C44" s="45"/>
      <c r="D44" s="45"/>
      <c r="E44" s="45"/>
      <c r="F44" s="45"/>
      <c r="G44" s="45"/>
      <c r="H44" s="45"/>
      <c r="I44" s="45"/>
      <c r="J44" s="45"/>
      <c r="K44" s="45"/>
      <c r="L44" s="45"/>
      <c r="M44" s="45"/>
      <c r="N44" s="45"/>
      <c r="O44" s="45"/>
      <c r="P44" s="46"/>
    </row>
    <row r="45" spans="1:19" ht="27" customHeight="1">
      <c r="A45" s="190"/>
      <c r="B45" s="191"/>
      <c r="C45" s="191"/>
      <c r="D45" s="191"/>
      <c r="E45" s="191"/>
      <c r="F45" s="191"/>
      <c r="G45" s="191"/>
      <c r="H45" s="191"/>
      <c r="I45" s="191"/>
      <c r="J45" s="191"/>
      <c r="K45" s="191"/>
      <c r="L45" s="191"/>
      <c r="M45" s="191"/>
      <c r="N45" s="191"/>
      <c r="O45" s="191"/>
      <c r="P45" s="192"/>
    </row>
    <row r="46" spans="1:19" ht="14.25" customHeight="1">
      <c r="A46" s="193" t="s">
        <v>99</v>
      </c>
      <c r="B46" s="194"/>
      <c r="C46" s="194"/>
      <c r="D46" s="194"/>
      <c r="E46" s="194"/>
      <c r="F46" s="194"/>
      <c r="G46" s="194"/>
      <c r="H46" s="194"/>
      <c r="I46" s="194"/>
      <c r="J46" s="194"/>
      <c r="K46" s="194"/>
      <c r="L46" s="194"/>
      <c r="M46" s="194"/>
      <c r="N46" s="194"/>
      <c r="O46" s="194"/>
      <c r="P46" s="195"/>
    </row>
    <row r="47" spans="1:19" ht="14.25" customHeight="1">
      <c r="A47" s="196"/>
      <c r="B47" s="197"/>
      <c r="C47" s="197"/>
      <c r="D47" s="197"/>
      <c r="E47" s="197"/>
      <c r="F47" s="197"/>
      <c r="G47" s="197"/>
      <c r="H47" s="197"/>
      <c r="I47" s="197"/>
      <c r="J47" s="197"/>
      <c r="K47" s="197"/>
      <c r="L47" s="197"/>
      <c r="M47" s="197"/>
      <c r="N47" s="197"/>
      <c r="O47" s="197"/>
      <c r="P47" s="198"/>
    </row>
    <row r="48" spans="1:19" ht="30.75" customHeight="1">
      <c r="A48" s="199"/>
      <c r="B48" s="200"/>
      <c r="C48" s="200"/>
      <c r="D48" s="200"/>
      <c r="E48" s="200"/>
      <c r="F48" s="200"/>
      <c r="G48" s="200"/>
      <c r="H48" s="200"/>
      <c r="I48" s="200"/>
      <c r="J48" s="200"/>
      <c r="K48" s="200"/>
      <c r="L48" s="200"/>
      <c r="M48" s="200"/>
      <c r="N48" s="200"/>
      <c r="O48" s="200"/>
      <c r="P48" s="201"/>
    </row>
    <row r="49" spans="1:16">
      <c r="A49" s="44" t="s">
        <v>102</v>
      </c>
      <c r="B49" s="45"/>
      <c r="C49" s="45"/>
      <c r="D49" s="45"/>
      <c r="E49" s="45"/>
      <c r="F49" s="45"/>
      <c r="G49" s="45"/>
      <c r="H49" s="45"/>
      <c r="I49" s="45"/>
      <c r="J49" s="45"/>
      <c r="K49" s="45"/>
      <c r="L49" s="45"/>
      <c r="M49" s="45"/>
      <c r="N49" s="45"/>
      <c r="O49" s="45"/>
      <c r="P49" s="46"/>
    </row>
    <row r="50" spans="1:16" ht="14.25" customHeight="1">
      <c r="A50" s="47" t="s">
        <v>75</v>
      </c>
      <c r="B50" s="48"/>
      <c r="C50" s="48"/>
      <c r="D50" s="48"/>
      <c r="E50" s="48"/>
      <c r="F50" s="48"/>
      <c r="G50" s="48"/>
      <c r="H50" s="48"/>
      <c r="I50" s="48"/>
      <c r="J50" s="48"/>
      <c r="K50" s="48"/>
      <c r="L50" s="48"/>
      <c r="M50" s="48"/>
      <c r="N50" s="48"/>
      <c r="O50" s="48"/>
      <c r="P50" s="49"/>
    </row>
    <row r="51" spans="1:16" ht="14.25" customHeight="1">
      <c r="A51" s="187"/>
      <c r="B51" s="188"/>
      <c r="C51" s="188"/>
      <c r="D51" s="188"/>
      <c r="E51" s="188"/>
      <c r="F51" s="188"/>
      <c r="G51" s="188"/>
      <c r="H51" s="188"/>
      <c r="I51" s="188"/>
      <c r="J51" s="188"/>
      <c r="K51" s="188"/>
      <c r="L51" s="188"/>
      <c r="M51" s="188"/>
      <c r="N51" s="188"/>
      <c r="O51" s="188"/>
      <c r="P51" s="189"/>
    </row>
    <row r="52" spans="1:16" ht="2.25" customHeight="1">
      <c r="A52" s="50"/>
      <c r="B52" s="51"/>
      <c r="C52" s="51"/>
      <c r="D52" s="51"/>
      <c r="E52" s="51"/>
      <c r="F52" s="51"/>
      <c r="G52" s="51"/>
      <c r="H52" s="51"/>
      <c r="I52" s="51"/>
      <c r="J52" s="51"/>
      <c r="K52" s="51"/>
      <c r="L52" s="51"/>
      <c r="M52" s="51"/>
      <c r="N52" s="51"/>
      <c r="O52" s="51"/>
      <c r="P52" s="52"/>
    </row>
    <row r="53" spans="1:16" ht="6.6" customHeight="1">
      <c r="A53" s="53" t="s">
        <v>76</v>
      </c>
      <c r="B53" s="54"/>
      <c r="C53" s="54"/>
      <c r="D53" s="54"/>
      <c r="E53" s="54"/>
      <c r="F53" s="54"/>
      <c r="G53" s="54"/>
      <c r="H53" s="54"/>
      <c r="I53" s="54"/>
      <c r="J53" s="54"/>
      <c r="K53" s="54"/>
      <c r="L53" s="54"/>
      <c r="M53" s="54"/>
      <c r="N53" s="54"/>
      <c r="O53" s="54"/>
      <c r="P53" s="55"/>
    </row>
    <row r="54" spans="1:16" ht="6.6" customHeight="1">
      <c r="A54" s="56"/>
      <c r="B54" s="57"/>
      <c r="C54" s="57"/>
      <c r="D54" s="57"/>
      <c r="E54" s="57"/>
      <c r="F54" s="57"/>
      <c r="G54" s="57"/>
      <c r="H54" s="57"/>
      <c r="I54" s="57"/>
      <c r="J54" s="57"/>
      <c r="K54" s="57"/>
      <c r="L54" s="57"/>
      <c r="M54" s="57"/>
      <c r="N54" s="57"/>
      <c r="O54" s="57"/>
      <c r="P54" s="58"/>
    </row>
    <row r="55" spans="1:16" ht="14.25" customHeight="1">
      <c r="A55" s="22" t="s">
        <v>77</v>
      </c>
      <c r="B55" s="6"/>
      <c r="C55" s="6"/>
      <c r="D55" s="6"/>
      <c r="E55" s="6"/>
      <c r="F55" s="6"/>
      <c r="G55" s="6"/>
      <c r="H55" s="6"/>
      <c r="I55" s="6"/>
      <c r="J55" s="6"/>
      <c r="K55" s="6"/>
      <c r="L55" s="6"/>
      <c r="M55" s="6"/>
      <c r="N55" s="6"/>
      <c r="O55" s="6"/>
      <c r="P55" s="23"/>
    </row>
    <row r="56" spans="1:16" ht="14.25" customHeight="1" thickBot="1">
      <c r="A56" s="59" t="s">
        <v>78</v>
      </c>
      <c r="B56" s="60"/>
      <c r="C56" s="60"/>
      <c r="D56" s="60"/>
      <c r="E56" s="60"/>
      <c r="F56" s="60"/>
      <c r="G56" s="60"/>
      <c r="H56" s="60"/>
      <c r="I56" s="60"/>
      <c r="J56" s="60"/>
      <c r="K56" s="60"/>
      <c r="L56" s="60"/>
      <c r="M56" s="60"/>
      <c r="N56" s="60"/>
      <c r="O56" s="60"/>
      <c r="P56" s="61"/>
    </row>
    <row r="57" spans="1:16">
      <c r="A57" s="29" t="s">
        <v>79</v>
      </c>
      <c r="B57" s="25"/>
      <c r="C57" s="25"/>
      <c r="D57" s="25"/>
      <c r="E57" s="25"/>
      <c r="F57" s="25"/>
      <c r="G57" s="25"/>
      <c r="H57" s="25"/>
      <c r="I57" s="25"/>
      <c r="J57" s="25"/>
      <c r="K57" s="25"/>
      <c r="L57" s="25"/>
      <c r="M57" s="25"/>
      <c r="N57" s="25"/>
      <c r="O57" s="25"/>
      <c r="P57" s="25"/>
    </row>
    <row r="58" spans="1:16">
      <c r="A58" s="29" t="s">
        <v>100</v>
      </c>
      <c r="B58" s="25"/>
      <c r="C58" s="25"/>
      <c r="D58" s="25"/>
      <c r="E58" s="25"/>
      <c r="F58" s="25"/>
      <c r="G58" s="25"/>
      <c r="H58" s="25"/>
      <c r="I58" s="25"/>
      <c r="J58" s="25"/>
      <c r="K58" s="25"/>
      <c r="L58" s="25"/>
      <c r="M58" s="25"/>
      <c r="N58" s="25"/>
      <c r="O58" s="25"/>
      <c r="P58" s="25"/>
    </row>
  </sheetData>
  <mergeCells count="281">
    <mergeCell ref="A49:P49"/>
    <mergeCell ref="A50:P51"/>
    <mergeCell ref="A52:P52"/>
    <mergeCell ref="A53:P54"/>
    <mergeCell ref="A56:P56"/>
    <mergeCell ref="A41:H42"/>
    <mergeCell ref="I41:K42"/>
    <mergeCell ref="L41:N42"/>
    <mergeCell ref="O41:P42"/>
    <mergeCell ref="A43:P45"/>
    <mergeCell ref="A46:P48"/>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A32:B32"/>
    <mergeCell ref="C32:D32"/>
    <mergeCell ref="E32:F32"/>
    <mergeCell ref="G32:H32"/>
    <mergeCell ref="I32:J32"/>
    <mergeCell ref="K32:L32"/>
    <mergeCell ref="M32:N32"/>
    <mergeCell ref="O32:P32"/>
    <mergeCell ref="M33:N33"/>
    <mergeCell ref="O33:P33"/>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19:H19"/>
    <mergeCell ref="I19:J19"/>
    <mergeCell ref="K19:L19"/>
    <mergeCell ref="M19:N19"/>
    <mergeCell ref="O19:P19"/>
    <mergeCell ref="A20:B20"/>
    <mergeCell ref="C20:D20"/>
    <mergeCell ref="E20:F20"/>
    <mergeCell ref="G20:H20"/>
    <mergeCell ref="I20:J20"/>
    <mergeCell ref="K20:L20"/>
    <mergeCell ref="M20:N20"/>
    <mergeCell ref="O20:P20"/>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5:B15"/>
    <mergeCell ref="C15:D15"/>
    <mergeCell ref="E15:F15"/>
    <mergeCell ref="G15:H15"/>
    <mergeCell ref="I15:P15"/>
    <mergeCell ref="A16:B16"/>
    <mergeCell ref="C16:D16"/>
    <mergeCell ref="E16:F16"/>
    <mergeCell ref="G16:H16"/>
    <mergeCell ref="I16:J16"/>
    <mergeCell ref="K16:L16"/>
    <mergeCell ref="M16:N16"/>
    <mergeCell ref="O16:P16"/>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D2:G2"/>
    <mergeCell ref="L2:P2"/>
    <mergeCell ref="H1:K2"/>
  </mergeCells>
  <phoneticPr fontId="3"/>
  <dataValidations disablePrompts="1" count="1">
    <dataValidation type="list" allowBlank="1" showInputMessage="1" showErrorMessage="1" sqref="G3:G4" xr:uid="{BCA2E0D3-CFBC-4D11-BDD1-689993D3D38D}">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1040回</vt:lpstr>
      <vt:lpstr>1041回</vt:lpstr>
      <vt:lpstr>1042回</vt:lpstr>
      <vt:lpstr>1043回</vt:lpstr>
      <vt:lpstr>1044回</vt:lpstr>
      <vt:lpstr>1045回</vt:lpstr>
      <vt:lpstr>1046回</vt:lpstr>
      <vt:lpstr>1047回</vt:lpstr>
      <vt:lpstr>1048回</vt:lpstr>
      <vt:lpstr>1049回</vt:lpstr>
      <vt:lpstr>1050回</vt:lpstr>
      <vt:lpstr>1051回</vt:lpstr>
      <vt:lpstr>1052回</vt:lpstr>
      <vt:lpstr>1053回</vt:lpstr>
      <vt:lpstr>1054回</vt:lpstr>
      <vt:lpstr>1055回</vt:lpstr>
      <vt:lpstr>1056回</vt:lpstr>
      <vt:lpstr>1057回</vt:lpstr>
      <vt:lpstr>1058回</vt:lpstr>
      <vt:lpstr>1059回</vt:lpstr>
      <vt:lpstr>1060回</vt:lpstr>
      <vt:lpstr>1061回</vt:lpstr>
      <vt:lpstr>1062回</vt:lpstr>
      <vt:lpstr>1063回</vt:lpstr>
      <vt:lpstr>'1040回'!Print_Area</vt:lpstr>
      <vt:lpstr>'1041回'!Print_Area</vt:lpstr>
      <vt:lpstr>'1042回'!Print_Area</vt:lpstr>
      <vt:lpstr>'1043回'!Print_Area</vt:lpstr>
      <vt:lpstr>'1044回'!Print_Area</vt:lpstr>
      <vt:lpstr>'1045回'!Print_Area</vt:lpstr>
      <vt:lpstr>'1046回'!Print_Area</vt:lpstr>
      <vt:lpstr>'1047回'!Print_Area</vt:lpstr>
      <vt:lpstr>'1048回'!Print_Area</vt:lpstr>
      <vt:lpstr>'1049回'!Print_Area</vt:lpstr>
      <vt:lpstr>'1050回'!Print_Area</vt:lpstr>
      <vt:lpstr>'1051回'!Print_Area</vt:lpstr>
      <vt:lpstr>'1052回'!Print_Area</vt:lpstr>
      <vt:lpstr>'1053回'!Print_Area</vt:lpstr>
      <vt:lpstr>'1054回'!Print_Area</vt:lpstr>
      <vt:lpstr>'1055回'!Print_Area</vt:lpstr>
      <vt:lpstr>'1056回'!Print_Area</vt:lpstr>
      <vt:lpstr>'1057回'!Print_Area</vt:lpstr>
      <vt:lpstr>'1058回'!Print_Area</vt:lpstr>
      <vt:lpstr>'1059回'!Print_Area</vt:lpstr>
      <vt:lpstr>'1060回'!Print_Area</vt:lpstr>
      <vt:lpstr>'1061回'!Print_Area</vt:lpstr>
      <vt:lpstr>'1062回'!Print_Area</vt:lpstr>
      <vt:lpstr>'1063回'!Print_Area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湯前木材センター</dc:creator>
  <cp:lastModifiedBy>湯前木材センター'23</cp:lastModifiedBy>
  <cp:lastPrinted>2023-03-25T07:06:18Z</cp:lastPrinted>
  <dcterms:created xsi:type="dcterms:W3CDTF">2022-04-05T08:58:47Z</dcterms:created>
  <dcterms:modified xsi:type="dcterms:W3CDTF">2023-03-25T07:06:22Z</dcterms:modified>
</cp:coreProperties>
</file>